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НОВА-ТЕХ_2018_БАЗА\ИННОВАЦИОННЫЕ ТЕХНОЛОГИИ\Рабочий стол\NOWA-TECH\САЙТ\Новые прайсы CEPEX (розница)\"/>
    </mc:Choice>
  </mc:AlternateContent>
  <bookViews>
    <workbookView xWindow="0" yWindow="0" windowWidth="20490" windowHeight="7755"/>
  </bookViews>
  <sheets>
    <sheet name="ПВХ (PVC-U)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0" i="1" l="1"/>
  <c r="D186" i="1"/>
  <c r="D183" i="1"/>
  <c r="D207" i="1"/>
  <c r="D205" i="1"/>
  <c r="D204" i="1"/>
  <c r="D203" i="1"/>
  <c r="D200" i="1"/>
  <c r="D199" i="1"/>
  <c r="D198" i="1"/>
  <c r="D282" i="1"/>
  <c r="D278" i="1"/>
  <c r="D154" i="1"/>
  <c r="D152" i="1"/>
  <c r="D151" i="1"/>
  <c r="D92" i="1"/>
  <c r="D233" i="1" l="1"/>
  <c r="D234" i="1"/>
  <c r="D235" i="1"/>
  <c r="D236" i="1"/>
  <c r="D281" i="1" l="1"/>
  <c r="D283" i="1"/>
  <c r="D284" i="1"/>
  <c r="D113" i="1" l="1"/>
  <c r="D163" i="1" l="1"/>
  <c r="D43" i="1" l="1"/>
  <c r="D42" i="1"/>
  <c r="D41" i="1"/>
  <c r="D40" i="1"/>
  <c r="D39" i="1"/>
  <c r="D38" i="1"/>
  <c r="D37" i="1"/>
  <c r="D36" i="1"/>
  <c r="D301" i="1"/>
  <c r="D300" i="1"/>
  <c r="D299" i="1"/>
  <c r="D298" i="1"/>
  <c r="D25" i="1"/>
  <c r="D24" i="1"/>
  <c r="D23" i="1"/>
  <c r="D22" i="1"/>
  <c r="D21" i="1"/>
  <c r="D20" i="1"/>
  <c r="D19" i="1"/>
  <c r="D26" i="1"/>
  <c r="D27" i="1"/>
  <c r="D28" i="1"/>
  <c r="D13" i="1" l="1"/>
  <c r="D14" i="1"/>
  <c r="D15" i="1"/>
  <c r="D29" i="1"/>
  <c r="D17" i="1"/>
  <c r="D30" i="1"/>
  <c r="D31" i="1"/>
  <c r="D18" i="1"/>
  <c r="D32" i="1"/>
  <c r="D33" i="1"/>
  <c r="D44" i="1"/>
  <c r="D45" i="1"/>
  <c r="D46" i="1"/>
  <c r="D47" i="1"/>
  <c r="D65" i="1"/>
  <c r="D66" i="1"/>
  <c r="D67" i="1"/>
  <c r="D68" i="1"/>
  <c r="D69" i="1"/>
  <c r="D70" i="1"/>
  <c r="D71" i="1"/>
  <c r="D72" i="1"/>
  <c r="D73" i="1"/>
  <c r="D74" i="1"/>
  <c r="D49" i="1"/>
  <c r="D50" i="1"/>
  <c r="D75" i="1"/>
  <c r="D76" i="1"/>
  <c r="D77" i="1"/>
  <c r="D78" i="1"/>
  <c r="D51" i="1"/>
  <c r="D52" i="1"/>
  <c r="D79" i="1"/>
  <c r="D80" i="1"/>
  <c r="D53" i="1"/>
  <c r="D54" i="1"/>
  <c r="D55" i="1"/>
  <c r="D56" i="1"/>
  <c r="D57" i="1"/>
  <c r="D58" i="1"/>
  <c r="D59" i="1"/>
  <c r="D60" i="1"/>
  <c r="D61" i="1"/>
  <c r="D62" i="1"/>
  <c r="D63" i="1"/>
  <c r="D64" i="1"/>
  <c r="D255" i="1"/>
  <c r="D257" i="1"/>
  <c r="D258" i="1"/>
  <c r="D259" i="1"/>
  <c r="D260" i="1"/>
  <c r="D261" i="1"/>
  <c r="D250" i="1"/>
  <c r="D251" i="1"/>
  <c r="D253" i="1"/>
  <c r="D256" i="1"/>
  <c r="D252" i="1"/>
  <c r="D254" i="1"/>
  <c r="D271" i="1"/>
  <c r="D263" i="1"/>
  <c r="D264" i="1"/>
  <c r="D265" i="1"/>
  <c r="D266" i="1"/>
  <c r="D267" i="1"/>
  <c r="D268" i="1"/>
  <c r="D269" i="1"/>
  <c r="D270" i="1"/>
  <c r="D305" i="1"/>
  <c r="D306" i="1"/>
  <c r="D307" i="1"/>
  <c r="D308" i="1"/>
  <c r="D309" i="1"/>
  <c r="D310" i="1"/>
  <c r="D90" i="1"/>
  <c r="D82" i="1"/>
  <c r="D83" i="1"/>
  <c r="D84" i="1"/>
  <c r="D85" i="1"/>
  <c r="D86" i="1"/>
  <c r="D87" i="1"/>
  <c r="D88" i="1"/>
  <c r="D89" i="1"/>
  <c r="D108" i="1"/>
  <c r="D109" i="1"/>
  <c r="D110" i="1"/>
  <c r="D111" i="1"/>
  <c r="D112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60" i="1"/>
  <c r="D153" i="1"/>
  <c r="D155" i="1"/>
  <c r="D156" i="1"/>
  <c r="D158" i="1"/>
  <c r="D159" i="1"/>
  <c r="D139" i="1"/>
  <c r="D131" i="1"/>
  <c r="D132" i="1"/>
  <c r="D133" i="1"/>
  <c r="D134" i="1"/>
  <c r="D135" i="1"/>
  <c r="D136" i="1"/>
  <c r="D137" i="1"/>
  <c r="D138" i="1"/>
  <c r="D149" i="1"/>
  <c r="D141" i="1"/>
  <c r="D142" i="1"/>
  <c r="D143" i="1"/>
  <c r="D144" i="1"/>
  <c r="D145" i="1"/>
  <c r="D146" i="1"/>
  <c r="D157" i="1"/>
  <c r="D147" i="1"/>
  <c r="D148" i="1"/>
  <c r="D170" i="1"/>
  <c r="D171" i="1"/>
  <c r="D172" i="1"/>
  <c r="D173" i="1"/>
  <c r="D174" i="1"/>
  <c r="D162" i="1"/>
  <c r="D175" i="1"/>
  <c r="D176" i="1"/>
  <c r="D177" i="1"/>
  <c r="D164" i="1"/>
  <c r="D165" i="1"/>
  <c r="D166" i="1"/>
  <c r="D167" i="1"/>
  <c r="D168" i="1"/>
  <c r="D169" i="1"/>
  <c r="D293" i="1"/>
  <c r="D294" i="1"/>
  <c r="D273" i="1"/>
  <c r="D295" i="1"/>
  <c r="D274" i="1"/>
  <c r="D296" i="1"/>
  <c r="D275" i="1"/>
  <c r="D276" i="1"/>
  <c r="D277" i="1"/>
  <c r="D279" i="1"/>
  <c r="D292" i="1"/>
  <c r="D288" i="1"/>
  <c r="D289" i="1"/>
  <c r="D290" i="1"/>
  <c r="D291" i="1"/>
  <c r="D285" i="1"/>
  <c r="D286" i="1"/>
  <c r="D302" i="1"/>
  <c r="D303" i="1"/>
  <c r="D195" i="1"/>
  <c r="D196" i="1"/>
  <c r="D197" i="1"/>
  <c r="D201" i="1"/>
  <c r="D202" i="1"/>
  <c r="D179" i="1"/>
  <c r="D180" i="1"/>
  <c r="D206" i="1"/>
  <c r="D208" i="1"/>
  <c r="D181" i="1"/>
  <c r="D182" i="1"/>
  <c r="D184" i="1"/>
  <c r="D185" i="1"/>
  <c r="D187" i="1"/>
  <c r="D188" i="1"/>
  <c r="D189" i="1"/>
  <c r="D190" i="1"/>
  <c r="D191" i="1"/>
  <c r="D192" i="1"/>
  <c r="D193" i="1"/>
  <c r="D194" i="1"/>
  <c r="D218" i="1"/>
  <c r="D219" i="1"/>
  <c r="D220" i="1"/>
  <c r="D221" i="1"/>
  <c r="D222" i="1"/>
  <c r="D210" i="1"/>
  <c r="D223" i="1"/>
  <c r="D211" i="1"/>
  <c r="D224" i="1"/>
  <c r="D212" i="1"/>
  <c r="D213" i="1"/>
  <c r="D214" i="1"/>
  <c r="D215" i="1"/>
  <c r="D216" i="1"/>
  <c r="D217" i="1"/>
  <c r="D229" i="1"/>
  <c r="D231" i="1"/>
  <c r="D226" i="1"/>
  <c r="D227" i="1"/>
  <c r="D228" i="1"/>
  <c r="D241" i="1"/>
  <c r="D242" i="1"/>
  <c r="D243" i="1"/>
  <c r="D244" i="1"/>
  <c r="D245" i="1"/>
  <c r="D246" i="1"/>
  <c r="D247" i="1"/>
  <c r="D248" i="1"/>
  <c r="D238" i="1"/>
  <c r="D239" i="1"/>
  <c r="D240" i="1"/>
  <c r="D12" i="1"/>
</calcChain>
</file>

<file path=xl/sharedStrings.xml><?xml version="1.0" encoding="utf-8"?>
<sst xmlns="http://schemas.openxmlformats.org/spreadsheetml/2006/main" count="590" uniqueCount="315">
  <si>
    <t>пог. м</t>
  </si>
  <si>
    <t>шт.</t>
  </si>
  <si>
    <t xml:space="preserve">            Труба серая 110 10atm</t>
  </si>
  <si>
    <t xml:space="preserve">            Труба серая 125 10atm </t>
  </si>
  <si>
    <t xml:space="preserve">            Труба серая 140 10atm </t>
  </si>
  <si>
    <t xml:space="preserve">            Труба серая 160 10atm </t>
  </si>
  <si>
    <t xml:space="preserve">            Труба серая 20 10atm </t>
  </si>
  <si>
    <t xml:space="preserve">            Труба серая 25 10atm </t>
  </si>
  <si>
    <t xml:space="preserve">            Труба серая 250 10atm </t>
  </si>
  <si>
    <t xml:space="preserve">            Труба серая 315 10atm </t>
  </si>
  <si>
    <t xml:space="preserve">            Труба серая 32 10atm </t>
  </si>
  <si>
    <t xml:space="preserve">            Труба серая 32 16 atm </t>
  </si>
  <si>
    <t xml:space="preserve">            Труба серая 40 10atm </t>
  </si>
  <si>
    <t xml:space="preserve">            Труба серая 50 10atm </t>
  </si>
  <si>
    <t xml:space="preserve">            Труба серая 63 10atm </t>
  </si>
  <si>
    <t xml:space="preserve">            Труба серая 75 10atm </t>
  </si>
  <si>
    <t xml:space="preserve">            Труба серая 90 10atm </t>
  </si>
  <si>
    <t xml:space="preserve">            Заглушка 110mm </t>
  </si>
  <si>
    <t xml:space="preserve">            Заглушка 125mm </t>
  </si>
  <si>
    <t xml:space="preserve">            Заглушка 140mm </t>
  </si>
  <si>
    <t xml:space="preserve">            Заглушка 160mm </t>
  </si>
  <si>
    <t xml:space="preserve">            Заглушка 20mm </t>
  </si>
  <si>
    <t xml:space="preserve">            Заглушка 25mm </t>
  </si>
  <si>
    <t xml:space="preserve">            Заглушка 32mm</t>
  </si>
  <si>
    <t xml:space="preserve">            Заглушка 40mm </t>
  </si>
  <si>
    <t xml:space="preserve">            Заглушка 50mm </t>
  </si>
  <si>
    <t xml:space="preserve">            Заглушка 63mm </t>
  </si>
  <si>
    <t xml:space="preserve">            Заглушка 75mm </t>
  </si>
  <si>
    <t xml:space="preserve">            Заглушка 90mm </t>
  </si>
  <si>
    <t xml:space="preserve">            Клей 100 гр</t>
  </si>
  <si>
    <t xml:space="preserve">            Клей 1000 гр</t>
  </si>
  <si>
    <t xml:space="preserve">            Клей 300 гр</t>
  </si>
  <si>
    <t xml:space="preserve">            Клей 500 гр</t>
  </si>
  <si>
    <t xml:space="preserve">            Колено 110mm/45°</t>
  </si>
  <si>
    <t xml:space="preserve">            Колено 110mm/90°</t>
  </si>
  <si>
    <t xml:space="preserve">            Колено 125mm/45°</t>
  </si>
  <si>
    <t xml:space="preserve">            Колено 125mm/90°</t>
  </si>
  <si>
    <t xml:space="preserve">            Колено 140mm/45°</t>
  </si>
  <si>
    <t xml:space="preserve">            Колено 140mm/90°</t>
  </si>
  <si>
    <t xml:space="preserve">            Колено 160mm/45°</t>
  </si>
  <si>
    <t xml:space="preserve">            Колено 160mm/90°</t>
  </si>
  <si>
    <t xml:space="preserve">            Колено 200mm/45°</t>
  </si>
  <si>
    <t xml:space="preserve">            Колено 200mm/90°</t>
  </si>
  <si>
    <t xml:space="preserve">            Колено 20mm/45°</t>
  </si>
  <si>
    <t xml:space="preserve">            Колено 20mm/90°</t>
  </si>
  <si>
    <t xml:space="preserve">            Колено 225mm/45°</t>
  </si>
  <si>
    <t xml:space="preserve">            Колено 225mm/90°</t>
  </si>
  <si>
    <t xml:space="preserve">            Колено 250mm/45°</t>
  </si>
  <si>
    <t xml:space="preserve">            Колено 250mm/90°</t>
  </si>
  <si>
    <t xml:space="preserve">            Колено 25mm/45°</t>
  </si>
  <si>
    <t xml:space="preserve">            Колено 25mm/90°</t>
  </si>
  <si>
    <t xml:space="preserve">            Колено 315mm/45°</t>
  </si>
  <si>
    <t xml:space="preserve">            Колено 315mm/90°</t>
  </si>
  <si>
    <t xml:space="preserve">            Колено 32mm/45°</t>
  </si>
  <si>
    <t xml:space="preserve">            Колено 32mm/90°</t>
  </si>
  <si>
    <t xml:space="preserve">            Колено 40mm/45°</t>
  </si>
  <si>
    <t xml:space="preserve">            Колено 40mm/90°</t>
  </si>
  <si>
    <t xml:space="preserve">            Колено 50mm/45°</t>
  </si>
  <si>
    <t xml:space="preserve">            Колено 50mm/90°</t>
  </si>
  <si>
    <t xml:space="preserve">            Колено 63mm/45°</t>
  </si>
  <si>
    <t xml:space="preserve">            Колено 63mm/90°</t>
  </si>
  <si>
    <t xml:space="preserve">            Колено 75mm/45°</t>
  </si>
  <si>
    <t xml:space="preserve">            Колено 75mm/90°</t>
  </si>
  <si>
    <t xml:space="preserve">            Колено 90mm/45°</t>
  </si>
  <si>
    <t xml:space="preserve">            Колено 90mm/90°</t>
  </si>
  <si>
    <t xml:space="preserve">            Кран мотылек 110mm </t>
  </si>
  <si>
    <t xml:space="preserve">            Кран мотылек 160mm </t>
  </si>
  <si>
    <t xml:space="preserve">            Кран мотылек 250mm </t>
  </si>
  <si>
    <t xml:space="preserve">            Кран мотылек 315mm </t>
  </si>
  <si>
    <t xml:space="preserve">            Кран мотылек 63mm </t>
  </si>
  <si>
    <t xml:space="preserve">            Кран мотылек 75mm </t>
  </si>
  <si>
    <t xml:space="preserve">            Кран мотылек 90mm </t>
  </si>
  <si>
    <t xml:space="preserve">            Кран мотылёк без фланца 110mm </t>
  </si>
  <si>
    <t xml:space="preserve">            Кран мотылёк без фланца 75mm </t>
  </si>
  <si>
    <t xml:space="preserve">            Кран мотылёк без фланца 90mm </t>
  </si>
  <si>
    <t xml:space="preserve">            Кран шаровый 110mm </t>
  </si>
  <si>
    <t xml:space="preserve">            Кран шаровый 20mm </t>
  </si>
  <si>
    <t xml:space="preserve">            Кран шаровый 25mm </t>
  </si>
  <si>
    <t xml:space="preserve">            Кран шаровый 32mm </t>
  </si>
  <si>
    <t xml:space="preserve">            Кран шаровый 40mm </t>
  </si>
  <si>
    <t xml:space="preserve">            Кран шаровый 50mm </t>
  </si>
  <si>
    <t xml:space="preserve">            Кран шаровый 63mm </t>
  </si>
  <si>
    <t xml:space="preserve">            Кран шаровый 75mm </t>
  </si>
  <si>
    <t xml:space="preserve">            Кран шаровый 90mm </t>
  </si>
  <si>
    <t xml:space="preserve">            Крепление для труб 20mm </t>
  </si>
  <si>
    <t xml:space="preserve">            Крепление для труб 25mm </t>
  </si>
  <si>
    <t xml:space="preserve">            Крепление для труб 32mm </t>
  </si>
  <si>
    <t xml:space="preserve">            Крепление для труб 40mm </t>
  </si>
  <si>
    <t xml:space="preserve">            Крепление для труб 50mm </t>
  </si>
  <si>
    <t xml:space="preserve">            Крепление для труб 63mm </t>
  </si>
  <si>
    <t xml:space="preserve">            Муфта разборная 110mm </t>
  </si>
  <si>
    <t xml:space="preserve">            Муфта разборная 20mm </t>
  </si>
  <si>
    <t xml:space="preserve">            Муфта разборная 25mm </t>
  </si>
  <si>
    <t xml:space="preserve">            Муфта разборная 32mm </t>
  </si>
  <si>
    <t xml:space="preserve">            Муфта разборная 40mm </t>
  </si>
  <si>
    <t xml:space="preserve">            Муфта разборная 50mm </t>
  </si>
  <si>
    <t xml:space="preserve">            Муфта разборная 63mm </t>
  </si>
  <si>
    <t xml:space="preserve">            Муфта разборная 75mm </t>
  </si>
  <si>
    <t xml:space="preserve">            Муфта разборная 90mm </t>
  </si>
  <si>
    <t xml:space="preserve">            Муфта ред. 110x63mm </t>
  </si>
  <si>
    <t xml:space="preserve">            Муфта ред. 110x90mm </t>
  </si>
  <si>
    <t xml:space="preserve">            Муфта ред. 110х75mm</t>
  </si>
  <si>
    <t xml:space="preserve">            Муфта ред. 125x90mm </t>
  </si>
  <si>
    <t xml:space="preserve">            Муфта ред. 125х110mm</t>
  </si>
  <si>
    <t xml:space="preserve">            Муфта ред. 140x110mm </t>
  </si>
  <si>
    <t xml:space="preserve">            Муфта ред. 140x90mm </t>
  </si>
  <si>
    <t xml:space="preserve">            Муфта ред. 140х125mm</t>
  </si>
  <si>
    <t xml:space="preserve">            Муфта ред. 160x110mm </t>
  </si>
  <si>
    <t xml:space="preserve">            Муфта ред. 160x140mm </t>
  </si>
  <si>
    <t xml:space="preserve">            Муфта ред. 160x90mm </t>
  </si>
  <si>
    <t xml:space="preserve">            Муфта ред. 200x160mm </t>
  </si>
  <si>
    <t xml:space="preserve">            Муфта ред. 225x110mm </t>
  </si>
  <si>
    <t xml:space="preserve">            Муфта ред. 225x160mm </t>
  </si>
  <si>
    <t xml:space="preserve">            Муфта ред. 225x200mm </t>
  </si>
  <si>
    <t xml:space="preserve">            Муфта ред. 250x110mm </t>
  </si>
  <si>
    <t xml:space="preserve">            Муфта ред. 250x160mm </t>
  </si>
  <si>
    <t xml:space="preserve">            Муфта ред. 250x200mm </t>
  </si>
  <si>
    <t xml:space="preserve">            Муфта ред. 250x225mm </t>
  </si>
  <si>
    <t xml:space="preserve">            Муфта ред. 25x20mm </t>
  </si>
  <si>
    <t xml:space="preserve">            Муфта ред. 315x160mm </t>
  </si>
  <si>
    <t xml:space="preserve">            Муфта ред. 315x200mm </t>
  </si>
  <si>
    <t xml:space="preserve">            Муфта ред. 315x250mm </t>
  </si>
  <si>
    <t xml:space="preserve">            Муфта ред. 32x25mm </t>
  </si>
  <si>
    <t xml:space="preserve">            Муфта ред. 40x32mm </t>
  </si>
  <si>
    <t xml:space="preserve">            Муфта ред. 50x32mm </t>
  </si>
  <si>
    <t xml:space="preserve">            Муфта ред. 50x40mm </t>
  </si>
  <si>
    <t xml:space="preserve">            Муфта ред. 63х25mm</t>
  </si>
  <si>
    <t xml:space="preserve">            Муфта ред. 63х32mm</t>
  </si>
  <si>
    <t xml:space="preserve">            Муфта ред. 63х40mm</t>
  </si>
  <si>
    <t xml:space="preserve">            Муфта ред. 63х50mm</t>
  </si>
  <si>
    <t xml:space="preserve">            Муфта ред. 75x40mm </t>
  </si>
  <si>
    <t xml:space="preserve">            Муфта ред. 75x50mm </t>
  </si>
  <si>
    <t xml:space="preserve">            Муфта ред. 75x63mm </t>
  </si>
  <si>
    <t xml:space="preserve">            Муфта ред. 90x40mm </t>
  </si>
  <si>
    <t xml:space="preserve">            Муфта ред. 90x50mm </t>
  </si>
  <si>
    <t xml:space="preserve">            Муфта ред. 90x63mm </t>
  </si>
  <si>
    <t xml:space="preserve">            Муфта ред. 90x75mm </t>
  </si>
  <si>
    <t xml:space="preserve">            Муфта ред. с нар. резьбой 110/90*3" </t>
  </si>
  <si>
    <t xml:space="preserve">            Муфта ред. с нар. резьбой 40/50*1-3/4"</t>
  </si>
  <si>
    <t xml:space="preserve">            Муфта ред. с нар. резьбой 50/63*2"</t>
  </si>
  <si>
    <t xml:space="preserve">            Муфта ред. с нар. резьбой 63/50*2" </t>
  </si>
  <si>
    <t xml:space="preserve">            Муфта ред. с нар. резьбой 75/63*2" </t>
  </si>
  <si>
    <t xml:space="preserve">            Муфта ред. с нар. резьбой 90/75*2" </t>
  </si>
  <si>
    <t xml:space="preserve">            Муфта с внутр. резьбой 110x4"</t>
  </si>
  <si>
    <t xml:space="preserve">            Муфта с внутр. резьбой 20х1/2"</t>
  </si>
  <si>
    <t xml:space="preserve">            Муфта с внутр. резьбой 25х3/4"</t>
  </si>
  <si>
    <t xml:space="preserve">            Муфта с внутр. резьбой 32х1"</t>
  </si>
  <si>
    <t xml:space="preserve">            Муфта с внутр. резьбой 40х1.1/4"</t>
  </si>
  <si>
    <t xml:space="preserve">            Муфта с внутр. резьбой 50х1.1/2"</t>
  </si>
  <si>
    <t xml:space="preserve">            Муфта с внутр. резьбой 63х2"</t>
  </si>
  <si>
    <t xml:space="preserve">            Муфта с внутр. резьбой 75x2.1/2"</t>
  </si>
  <si>
    <t xml:space="preserve">            Муфта с внутр. резьбой 90x3"</t>
  </si>
  <si>
    <t xml:space="preserve">            Муфта с нар. резьбой 110x4"</t>
  </si>
  <si>
    <t xml:space="preserve">            Муфта с нар. резьбой 20x1/2"</t>
  </si>
  <si>
    <t xml:space="preserve">            Муфта с нар. резьбой 25x3/4"</t>
  </si>
  <si>
    <t xml:space="preserve">            Муфта с нар. резьбой 32x1"</t>
  </si>
  <si>
    <t xml:space="preserve">            Муфта с нар. резьбой 40х1.1/4"</t>
  </si>
  <si>
    <t xml:space="preserve">            Муфта с нар. резьбой 50х1.1/2"</t>
  </si>
  <si>
    <t xml:space="preserve">            Муфта с нар. резьбой 63х2"</t>
  </si>
  <si>
    <t xml:space="preserve">            Муфта с нар. резьбой 75x2.1/2" </t>
  </si>
  <si>
    <t xml:space="preserve">            Муфта с нар. резьбой 90x3"</t>
  </si>
  <si>
    <t xml:space="preserve">            Муфта соед. 110mm</t>
  </si>
  <si>
    <t xml:space="preserve">            Муфта соед. 125mm</t>
  </si>
  <si>
    <t xml:space="preserve">            Муфта соед. 140mm</t>
  </si>
  <si>
    <t xml:space="preserve">            Муфта соед. 160mm</t>
  </si>
  <si>
    <t xml:space="preserve">            Муфта соед. 200mm</t>
  </si>
  <si>
    <t xml:space="preserve">            Муфта соед. 20mm</t>
  </si>
  <si>
    <t xml:space="preserve">            Муфта соед. 225mm</t>
  </si>
  <si>
    <t xml:space="preserve">            Муфта соед. 250mm</t>
  </si>
  <si>
    <t xml:space="preserve">            Муфта соед. 25mm</t>
  </si>
  <si>
    <t xml:space="preserve">            Муфта соед. 315mm</t>
  </si>
  <si>
    <t xml:space="preserve">            Муфта соед. 32mm</t>
  </si>
  <si>
    <t xml:space="preserve">            Муфта соед. 40mm</t>
  </si>
  <si>
    <t xml:space="preserve">            Муфта соед. 50mm</t>
  </si>
  <si>
    <t xml:space="preserve">            Муфта соед. 63mm</t>
  </si>
  <si>
    <t xml:space="preserve">            Муфта соед. 75mm</t>
  </si>
  <si>
    <t xml:space="preserve">            Муфта соед. 90mm</t>
  </si>
  <si>
    <t xml:space="preserve">            Обратный клапан 20mm </t>
  </si>
  <si>
    <t xml:space="preserve">            Обратный клапан 25mm </t>
  </si>
  <si>
    <t xml:space="preserve">            Обратный клапан 32mm </t>
  </si>
  <si>
    <t xml:space="preserve">            Обратный клапан 40mm </t>
  </si>
  <si>
    <t xml:space="preserve">            Обратный клапан 50mm </t>
  </si>
  <si>
    <t xml:space="preserve">            Обратный клапан 63mm </t>
  </si>
  <si>
    <t xml:space="preserve">            Обратный клапан поворотный 110mm </t>
  </si>
  <si>
    <t xml:space="preserve">            Обратный клапан поворотный 50 mm</t>
  </si>
  <si>
    <t xml:space="preserve">            Обратный клапан поворотный 63mm </t>
  </si>
  <si>
    <t xml:space="preserve">            Обратный клапан поворотный 75mm </t>
  </si>
  <si>
    <t xml:space="preserve">            Обратный клапан поворотный 90mm </t>
  </si>
  <si>
    <t xml:space="preserve">            Обратный клапан шаровый  50mm UBC02</t>
  </si>
  <si>
    <t xml:space="preserve">            Обратный клапан шаровый  63mm UBC02</t>
  </si>
  <si>
    <t xml:space="preserve">            Очиститель для труб 1л </t>
  </si>
  <si>
    <t xml:space="preserve">            Очиститель для труб 500 мл </t>
  </si>
  <si>
    <t xml:space="preserve">            Редукционное кольцо 110х63mm</t>
  </si>
  <si>
    <t xml:space="preserve">            Редукционное кольцо 110х75mm</t>
  </si>
  <si>
    <t xml:space="preserve">            Редукционное кольцо 110х90mm</t>
  </si>
  <si>
    <t xml:space="preserve">            Редукционное кольцо 160х110mm</t>
  </si>
  <si>
    <t xml:space="preserve">            Редукционное кольцо 160х90mm</t>
  </si>
  <si>
    <t xml:space="preserve">            Редукционное кольцо 20x25mm </t>
  </si>
  <si>
    <t xml:space="preserve">            Редукционное кольцо 250х200mm</t>
  </si>
  <si>
    <t xml:space="preserve">            Редукционное кольцо 250х225mm</t>
  </si>
  <si>
    <t xml:space="preserve">            Редукционное кольцо 63х50mm</t>
  </si>
  <si>
    <t xml:space="preserve">            Редукционное кольцо 75х50mm</t>
  </si>
  <si>
    <t xml:space="preserve">            Редукционное кольцо 75х63mm</t>
  </si>
  <si>
    <t xml:space="preserve">            Редукционное кольцо 90х50mm</t>
  </si>
  <si>
    <t xml:space="preserve">            Редукционное кольцо 90х63mm</t>
  </si>
  <si>
    <t xml:space="preserve">            Редукционное кольцо 90х75mm</t>
  </si>
  <si>
    <t xml:space="preserve">            Тройник 110mm</t>
  </si>
  <si>
    <t xml:space="preserve">            Тройник 125mm</t>
  </si>
  <si>
    <t xml:space="preserve">            Тройник 140mm</t>
  </si>
  <si>
    <t xml:space="preserve">            Тройник 160mm</t>
  </si>
  <si>
    <t xml:space="preserve">            Тройник 200mm</t>
  </si>
  <si>
    <t xml:space="preserve">            Тройник 20mm</t>
  </si>
  <si>
    <t xml:space="preserve">            Тройник 250mm</t>
  </si>
  <si>
    <t xml:space="preserve">            Тройник 25mm</t>
  </si>
  <si>
    <t xml:space="preserve">            Тройник 315mm</t>
  </si>
  <si>
    <t xml:space="preserve">            Тройник 32mm</t>
  </si>
  <si>
    <t xml:space="preserve">            Тройник 40mm</t>
  </si>
  <si>
    <t xml:space="preserve">            Тройник 50mm</t>
  </si>
  <si>
    <t xml:space="preserve">            Тройник 63mm</t>
  </si>
  <si>
    <t xml:space="preserve">            Тройник 75mm</t>
  </si>
  <si>
    <t xml:space="preserve">            Тройник 90mm</t>
  </si>
  <si>
    <t xml:space="preserve">            Тройник редукционный 110х63mm</t>
  </si>
  <si>
    <t xml:space="preserve">            Тройник редукционный 160х90mm</t>
  </si>
  <si>
    <t xml:space="preserve">            Тройник редукционный 63х32mm</t>
  </si>
  <si>
    <t xml:space="preserve">            Тройник редукционный 63х50mm</t>
  </si>
  <si>
    <t xml:space="preserve">            Тройник редукционный 75х50mm</t>
  </si>
  <si>
    <t>Цена USD</t>
  </si>
  <si>
    <t>Ед. изм.</t>
  </si>
  <si>
    <t xml:space="preserve">                                         </t>
  </si>
  <si>
    <t>Курс $</t>
  </si>
  <si>
    <t>Наименование</t>
  </si>
  <si>
    <t>Цена Руб</t>
  </si>
  <si>
    <t xml:space="preserve">Прайс-лист на трубы и фитинги из ПВХ для систем хоз-питьевого водоснабжения и водоподготовки. </t>
  </si>
  <si>
    <t>Клеевое соедининие. Цены указаны с учетом НДС 18%</t>
  </si>
  <si>
    <t xml:space="preserve">            Труба серая 200 10atm</t>
  </si>
  <si>
    <t xml:space="preserve">            Труба серая 225 10atm (гладкая)</t>
  </si>
  <si>
    <t xml:space="preserve">Муфта редукционная ПВХ </t>
  </si>
  <si>
    <t>Муфта переходная ПВХ  с внутренней резьбой</t>
  </si>
  <si>
    <t>Муфта соеденительная ПВХ</t>
  </si>
  <si>
    <t>Редукционное кольцо ПВХ</t>
  </si>
  <si>
    <t>Шаровый кран ПВХ с муфтовым окончанием</t>
  </si>
  <si>
    <t>Заглушка клеевая ПВХ</t>
  </si>
  <si>
    <t>Колено (угол) ПВХ под 90° и 45°</t>
  </si>
  <si>
    <t>Муфта переходная ПВХ  с наружней  резьбой</t>
  </si>
  <si>
    <t xml:space="preserve">Муфта разборная ПВХ с прокладкой из EPDM  </t>
  </si>
  <si>
    <t>Тройник клеевой ПВХ 90°</t>
  </si>
  <si>
    <t xml:space="preserve">Тройник ПВХ 90° редукционный </t>
  </si>
  <si>
    <t>Изображение</t>
  </si>
  <si>
    <t>Трубы и фитинги ПВХ под клеевое соединение</t>
  </si>
  <si>
    <t xml:space="preserve">Клеевые фитинги </t>
  </si>
  <si>
    <t>Дисковый поворотный затвор ПВХ общего применения в комплекте с фланцами и болтами</t>
  </si>
  <si>
    <t xml:space="preserve">            Обратный клапан шаровый  40mm UBC02</t>
  </si>
  <si>
    <t xml:space="preserve">            Обратный клапан шаровый  20mm UBC02</t>
  </si>
  <si>
    <t xml:space="preserve">            Обратный клапан шаровый  32mm UBC02</t>
  </si>
  <si>
    <t>Обратный клапан шаровый ПВХ с муфтовым окончанием</t>
  </si>
  <si>
    <t xml:space="preserve">            Обратный клапан поворотный 160mm</t>
  </si>
  <si>
    <t xml:space="preserve">            Обратный клапан поворотный 200mm</t>
  </si>
  <si>
    <t xml:space="preserve">            Обратный клапан поворотный 250mm</t>
  </si>
  <si>
    <t xml:space="preserve">            Обратный клапан поворотный 315mm</t>
  </si>
  <si>
    <t xml:space="preserve">ПВХ Клей и Очиститель </t>
  </si>
  <si>
    <t xml:space="preserve">Крепление для труб </t>
  </si>
  <si>
    <t xml:space="preserve">            Муфта ред. с нар. резьбой 63х50x1.1/2" </t>
  </si>
  <si>
    <t>Двойной муфтовый адаптор ПВХ с наружней резьбой</t>
  </si>
  <si>
    <t xml:space="preserve">            Кран мотылек 140/125mm </t>
  </si>
  <si>
    <t xml:space="preserve">            Кран мотылек 225/200mm </t>
  </si>
  <si>
    <t xml:space="preserve">        Труба гибкая ПВХ </t>
  </si>
  <si>
    <t xml:space="preserve">        Труба ПВХ напорная с раструбом под клеевое соединение</t>
  </si>
  <si>
    <t xml:space="preserve">            Редукционное кольцо 20x32mm </t>
  </si>
  <si>
    <t xml:space="preserve">            Редукционное кольцо 32x25mm</t>
  </si>
  <si>
    <t xml:space="preserve">            Редукционное кольцо 40x32mm </t>
  </si>
  <si>
    <t xml:space="preserve">            Редукционное кольцо 50х32mm </t>
  </si>
  <si>
    <t xml:space="preserve">            Редукционное кольцо 50х40mm </t>
  </si>
  <si>
    <t xml:space="preserve">            Редукционное кольцо 63х32mm </t>
  </si>
  <si>
    <t xml:space="preserve">            Редукционное кольцо 63х40mm </t>
  </si>
  <si>
    <t>Обратный клапан поворотный (лепестковый) ПВХ с муфтовым окончанием</t>
  </si>
  <si>
    <t>Обратный клапан пружинный ПВХ с муфтовым окончанием</t>
  </si>
  <si>
    <t xml:space="preserve">            Фланцевое соединение 63mm </t>
  </si>
  <si>
    <t xml:space="preserve">            Фланцевое соединение 75mm </t>
  </si>
  <si>
    <t xml:space="preserve">            Фланцевое соединение 90mm </t>
  </si>
  <si>
    <t xml:space="preserve">            Фланцевое соединение125mm </t>
  </si>
  <si>
    <t xml:space="preserve">            Фланцевое соединение160mm</t>
  </si>
  <si>
    <t xml:space="preserve">            Фланцевое соединение140mm </t>
  </si>
  <si>
    <t xml:space="preserve">            Фланцевое соединение110mm </t>
  </si>
  <si>
    <t xml:space="preserve">            Фланцевое соединение200mm</t>
  </si>
  <si>
    <t xml:space="preserve">            Фланцевое соединение225mm</t>
  </si>
  <si>
    <t xml:space="preserve">            Фланцевое соединение250mm</t>
  </si>
  <si>
    <t xml:space="preserve">            Фланцевое соединение315mm</t>
  </si>
  <si>
    <t>Фланцевое соединение ПВХ</t>
  </si>
  <si>
    <t>Глухой фланец ПВХ</t>
  </si>
  <si>
    <t xml:space="preserve">            Глухой фланец 110mm </t>
  </si>
  <si>
    <t xml:space="preserve">            Глухой фланец 160mm </t>
  </si>
  <si>
    <t xml:space="preserve">            Глухой фланец 200mm </t>
  </si>
  <si>
    <t xml:space="preserve">            Глухой фланец 225mm </t>
  </si>
  <si>
    <t xml:space="preserve">            Муфта ред. с нар. резьбой 32/40*1-1/4"</t>
  </si>
  <si>
    <t xml:space="preserve">            Муфта ред. с нар. резьбой 40/32*1"</t>
  </si>
  <si>
    <t xml:space="preserve">            Муфта ред. с нар. резьбой 50/40*1-1/4"</t>
  </si>
  <si>
    <t xml:space="preserve">            Обратный клапан 75mm </t>
  </si>
  <si>
    <t xml:space="preserve">            Обратный клапан шаровый  25mm UBC03</t>
  </si>
  <si>
    <t xml:space="preserve">            Редукционное кольцо 125х110mm</t>
  </si>
  <si>
    <t xml:space="preserve">            Редукционное кольцо 140х110mm</t>
  </si>
  <si>
    <t xml:space="preserve">            Редукционное кольцо 140х125mm</t>
  </si>
  <si>
    <t xml:space="preserve">            Редукционное кольцо 200х110mm</t>
  </si>
  <si>
    <t xml:space="preserve">            Редукционное кольцо 225х110mm</t>
  </si>
  <si>
    <t xml:space="preserve">            Редукционное кольцо 225х160mm</t>
  </si>
  <si>
    <t xml:space="preserve">            Редукционное кольцо 250х160mm</t>
  </si>
  <si>
    <t xml:space="preserve">            Редукционное кольцо 50x25mm </t>
  </si>
  <si>
    <t xml:space="preserve">            Редукционное кольцо 63х25mm </t>
  </si>
  <si>
    <t xml:space="preserve">            Тройник редукционный 160х110mm</t>
  </si>
  <si>
    <t xml:space="preserve">            Труба гибкая 32mm</t>
  </si>
  <si>
    <t xml:space="preserve">            Труба гибкая 50mm</t>
  </si>
  <si>
    <t xml:space="preserve">            Труба гибкая 63mm</t>
  </si>
  <si>
    <t xml:space="preserve">            Труба гибкая 75mm</t>
  </si>
  <si>
    <t>Тел: 8-495-211-08-30, 8-916-373-17-57                                 info@nowa-tech.ru                                                      www.nowa-tech.ru</t>
  </si>
  <si>
    <t>143409, МО, г. Красногорск, ул. Успенская, д. 3, офис 309 (Деловой центр "Успенский")</t>
  </si>
  <si>
    <t>ООО "ИННОВАЦИОННЫЕ ТЕХНОЛОГИИ"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</si>
</sst>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₽_-;\-* #,##0.00\ _₽_-;_-* &quot;-&quot;??\ _₽_-;_-@_-"/>
    <numFmt numFmtId="164" formatCode="_-* #,##0.00&quot;р.&quot;_-;\-* #,##0.00&quot;р.&quot;_-;_-* &quot;-&quot;??&quot;р.&quot;_-;_-@_-"/>
  </numFmts>
  <fonts count="40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Helv"/>
      <family val="2"/>
      <charset val="204"/>
    </font>
    <font>
      <sz val="10"/>
      <name val="Helv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0"/>
      <name val="Helv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8"/>
      <name val="Arial"/>
      <family val="2"/>
      <charset val="204"/>
    </font>
    <font>
      <u/>
      <sz val="10"/>
      <color indexed="12"/>
      <name val="Arial Cyr"/>
      <charset val="204"/>
    </font>
    <font>
      <sz val="10"/>
      <name val="Arial CYR"/>
    </font>
    <font>
      <sz val="11"/>
      <color indexed="8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8"/>
      <name val="Arial"/>
      <family val="2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-0.249977111117893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78">
    <xf numFmtId="0" fontId="0" fillId="0" borderId="0"/>
    <xf numFmtId="0" fontId="2" fillId="0" borderId="0"/>
    <xf numFmtId="0" fontId="4" fillId="0" borderId="0"/>
    <xf numFmtId="0" fontId="3" fillId="0" borderId="0"/>
    <xf numFmtId="0" fontId="3" fillId="0" borderId="0"/>
    <xf numFmtId="0" fontId="5" fillId="0" borderId="0"/>
    <xf numFmtId="0" fontId="3" fillId="0" borderId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" fillId="0" borderId="0">
      <alignment horizontal="left"/>
    </xf>
    <xf numFmtId="0" fontId="8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20" fillId="3" borderId="0" applyNumberFormat="0" applyBorder="0" applyAlignment="0" applyProtection="0"/>
    <xf numFmtId="0" fontId="12" fillId="20" borderId="2" applyNumberFormat="0" applyAlignment="0" applyProtection="0"/>
    <xf numFmtId="0" fontId="17" fillId="21" borderId="3" applyNumberFormat="0" applyAlignment="0" applyProtection="0"/>
    <xf numFmtId="0" fontId="21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5" fillId="0" borderId="6" applyNumberFormat="0" applyFill="0" applyAlignment="0" applyProtection="0"/>
    <xf numFmtId="0" fontId="15" fillId="0" borderId="0" applyNumberFormat="0" applyFill="0" applyBorder="0" applyAlignment="0" applyProtection="0"/>
    <xf numFmtId="0" fontId="10" fillId="7" borderId="2" applyNumberFormat="0" applyAlignment="0" applyProtection="0"/>
    <xf numFmtId="0" fontId="22" fillId="0" borderId="7" applyNumberFormat="0" applyFill="0" applyAlignment="0" applyProtection="0"/>
    <xf numFmtId="0" fontId="19" fillId="22" borderId="0" applyNumberFormat="0" applyBorder="0" applyAlignment="0" applyProtection="0"/>
    <xf numFmtId="0" fontId="27" fillId="0" borderId="0"/>
    <xf numFmtId="0" fontId="7" fillId="23" borderId="8" applyNumberFormat="0" applyFont="0" applyAlignment="0" applyProtection="0"/>
    <xf numFmtId="0" fontId="11" fillId="20" borderId="9" applyNumberFormat="0" applyAlignment="0" applyProtection="0"/>
    <xf numFmtId="0" fontId="25" fillId="24" borderId="0">
      <alignment horizontal="left" vertical="top"/>
    </xf>
    <xf numFmtId="0" fontId="28" fillId="24" borderId="0">
      <alignment horizontal="left" vertical="top"/>
    </xf>
    <xf numFmtId="0" fontId="25" fillId="24" borderId="0">
      <alignment horizontal="left" vertical="top"/>
    </xf>
    <xf numFmtId="0" fontId="29" fillId="24" borderId="0">
      <alignment horizontal="left" vertical="top"/>
    </xf>
    <xf numFmtId="0" fontId="29" fillId="24" borderId="0">
      <alignment horizontal="right" vertical="top"/>
    </xf>
    <xf numFmtId="0" fontId="30" fillId="24" borderId="0">
      <alignment horizontal="center" vertical="top"/>
    </xf>
    <xf numFmtId="0" fontId="25" fillId="24" borderId="0">
      <alignment horizontal="left" vertical="top"/>
    </xf>
    <xf numFmtId="0" fontId="25" fillId="24" borderId="0">
      <alignment horizontal="left" vertical="top"/>
    </xf>
    <xf numFmtId="0" fontId="31" fillId="24" borderId="0">
      <alignment horizontal="center" vertical="top"/>
    </xf>
    <xf numFmtId="0" fontId="31" fillId="24" borderId="0">
      <alignment horizontal="left" vertical="top"/>
    </xf>
    <xf numFmtId="0" fontId="31" fillId="24" borderId="0">
      <alignment horizontal="right" vertical="top"/>
    </xf>
    <xf numFmtId="0" fontId="18" fillId="0" borderId="0" applyNumberFormat="0" applyFill="0" applyBorder="0" applyAlignment="0" applyProtection="0"/>
    <xf numFmtId="0" fontId="16" fillId="0" borderId="10" applyNumberFormat="0" applyFill="0" applyAlignment="0" applyProtection="0"/>
    <xf numFmtId="0" fontId="23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2" fillId="0" borderId="0"/>
    <xf numFmtId="0" fontId="1" fillId="0" borderId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2" fillId="0" borderId="0"/>
  </cellStyleXfs>
  <cellXfs count="77">
    <xf numFmtId="0" fontId="0" fillId="0" borderId="0" xfId="0"/>
    <xf numFmtId="0" fontId="33" fillId="0" borderId="0" xfId="0" applyFont="1"/>
    <xf numFmtId="0" fontId="35" fillId="0" borderId="0" xfId="77" applyFont="1"/>
    <xf numFmtId="4" fontId="35" fillId="25" borderId="1" xfId="77" applyNumberFormat="1" applyFont="1" applyFill="1" applyBorder="1" applyAlignment="1">
      <alignment horizontal="right" vertical="top" wrapText="1"/>
    </xf>
    <xf numFmtId="4" fontId="35" fillId="0" borderId="1" xfId="77" applyNumberFormat="1" applyFont="1" applyFill="1" applyBorder="1" applyAlignment="1">
      <alignment horizontal="right" vertical="top" wrapText="1"/>
    </xf>
    <xf numFmtId="0" fontId="34" fillId="27" borderId="1" xfId="77" applyNumberFormat="1" applyFont="1" applyFill="1" applyBorder="1" applyAlignment="1">
      <alignment horizontal="center" vertical="center" wrapText="1"/>
    </xf>
    <xf numFmtId="0" fontId="34" fillId="27" borderId="1" xfId="77" applyNumberFormat="1" applyFont="1" applyFill="1" applyBorder="1" applyAlignment="1">
      <alignment horizontal="right" vertical="top" wrapText="1"/>
    </xf>
    <xf numFmtId="0" fontId="36" fillId="27" borderId="1" xfId="77" applyNumberFormat="1" applyFont="1" applyFill="1" applyBorder="1" applyAlignment="1">
      <alignment horizontal="right" vertical="top" wrapText="1"/>
    </xf>
    <xf numFmtId="0" fontId="35" fillId="27" borderId="1" xfId="77" applyNumberFormat="1" applyFont="1" applyFill="1" applyBorder="1" applyAlignment="1">
      <alignment horizontal="right" vertical="top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5" fillId="0" borderId="0" xfId="77" applyNumberFormat="1" applyFont="1" applyBorder="1" applyAlignment="1">
      <alignment horizontal="left" vertical="top" wrapText="1"/>
    </xf>
    <xf numFmtId="0" fontId="35" fillId="0" borderId="16" xfId="77" applyNumberFormat="1" applyFont="1" applyBorder="1" applyAlignment="1">
      <alignment horizontal="left" vertical="top" wrapText="1"/>
    </xf>
    <xf numFmtId="0" fontId="33" fillId="0" borderId="15" xfId="0" applyFont="1" applyBorder="1"/>
    <xf numFmtId="0" fontId="35" fillId="0" borderId="0" xfId="77" applyFont="1" applyBorder="1"/>
    <xf numFmtId="0" fontId="35" fillId="0" borderId="16" xfId="77" applyFont="1" applyBorder="1"/>
    <xf numFmtId="4" fontId="35" fillId="28" borderId="11" xfId="77" applyNumberFormat="1" applyFont="1" applyFill="1" applyBorder="1" applyAlignment="1">
      <alignment horizontal="right" vertical="top" wrapText="1"/>
    </xf>
    <xf numFmtId="0" fontId="37" fillId="28" borderId="11" xfId="77" applyNumberFormat="1" applyFont="1" applyFill="1" applyBorder="1" applyAlignment="1">
      <alignment vertical="top" wrapText="1"/>
    </xf>
    <xf numFmtId="0" fontId="34" fillId="27" borderId="26" xfId="77" applyNumberFormat="1" applyFont="1" applyFill="1" applyBorder="1" applyAlignment="1">
      <alignment horizontal="center" vertical="center" wrapText="1"/>
    </xf>
    <xf numFmtId="0" fontId="33" fillId="27" borderId="27" xfId="0" applyFont="1" applyFill="1" applyBorder="1"/>
    <xf numFmtId="0" fontId="35" fillId="27" borderId="26" xfId="77" applyNumberFormat="1" applyFont="1" applyFill="1" applyBorder="1" applyAlignment="1">
      <alignment horizontal="right" vertical="top" wrapText="1"/>
    </xf>
    <xf numFmtId="4" fontId="35" fillId="25" borderId="23" xfId="77" applyNumberFormat="1" applyFont="1" applyFill="1" applyBorder="1" applyAlignment="1">
      <alignment horizontal="right" vertical="top" wrapText="1"/>
    </xf>
    <xf numFmtId="4" fontId="35" fillId="0" borderId="23" xfId="77" applyNumberFormat="1" applyFont="1" applyFill="1" applyBorder="1" applyAlignment="1">
      <alignment horizontal="right" vertical="top" wrapText="1"/>
    </xf>
    <xf numFmtId="0" fontId="35" fillId="25" borderId="24" xfId="77" applyNumberFormat="1" applyFont="1" applyFill="1" applyBorder="1" applyAlignment="1">
      <alignment horizontal="right" vertical="top" wrapText="1"/>
    </xf>
    <xf numFmtId="0" fontId="35" fillId="25" borderId="26" xfId="77" applyNumberFormat="1" applyFont="1" applyFill="1" applyBorder="1" applyAlignment="1">
      <alignment horizontal="right" vertical="top" wrapText="1"/>
    </xf>
    <xf numFmtId="4" fontId="35" fillId="25" borderId="28" xfId="77" applyNumberFormat="1" applyFont="1" applyFill="1" applyBorder="1" applyAlignment="1">
      <alignment horizontal="right" vertical="top" wrapText="1"/>
    </xf>
    <xf numFmtId="4" fontId="35" fillId="0" borderId="28" xfId="77" applyNumberFormat="1" applyFont="1" applyFill="1" applyBorder="1" applyAlignment="1">
      <alignment horizontal="right" vertical="top" wrapText="1"/>
    </xf>
    <xf numFmtId="0" fontId="35" fillId="25" borderId="29" xfId="77" applyNumberFormat="1" applyFont="1" applyFill="1" applyBorder="1" applyAlignment="1">
      <alignment horizontal="right" vertical="top" wrapText="1"/>
    </xf>
    <xf numFmtId="0" fontId="37" fillId="28" borderId="34" xfId="77" applyNumberFormat="1" applyFont="1" applyFill="1" applyBorder="1" applyAlignment="1">
      <alignment vertical="top" wrapText="1"/>
    </xf>
    <xf numFmtId="0" fontId="37" fillId="28" borderId="35" xfId="77" applyNumberFormat="1" applyFont="1" applyFill="1" applyBorder="1" applyAlignment="1">
      <alignment vertical="top" wrapText="1"/>
    </xf>
    <xf numFmtId="0" fontId="38" fillId="28" borderId="35" xfId="77" applyNumberFormat="1" applyFont="1" applyFill="1" applyBorder="1" applyAlignment="1">
      <alignment horizontal="right" vertical="top" wrapText="1"/>
    </xf>
    <xf numFmtId="0" fontId="38" fillId="28" borderId="34" xfId="77" applyNumberFormat="1" applyFont="1" applyFill="1" applyBorder="1" applyAlignment="1">
      <alignment horizontal="right" vertical="top" wrapText="1"/>
    </xf>
    <xf numFmtId="0" fontId="33" fillId="0" borderId="1" xfId="0" applyFont="1" applyBorder="1"/>
    <xf numFmtId="0" fontId="37" fillId="28" borderId="36" xfId="77" applyNumberFormat="1" applyFont="1" applyFill="1" applyBorder="1" applyAlignment="1">
      <alignment vertical="top" wrapText="1"/>
    </xf>
    <xf numFmtId="4" fontId="38" fillId="28" borderId="11" xfId="77" applyNumberFormat="1" applyFont="1" applyFill="1" applyBorder="1" applyAlignment="1">
      <alignment horizontal="right" vertical="top" wrapText="1"/>
    </xf>
    <xf numFmtId="0" fontId="38" fillId="28" borderId="36" xfId="77" applyNumberFormat="1" applyFont="1" applyFill="1" applyBorder="1" applyAlignment="1">
      <alignment horizontal="right" vertical="top" wrapText="1"/>
    </xf>
    <xf numFmtId="0" fontId="35" fillId="25" borderId="37" xfId="77" applyNumberFormat="1" applyFont="1" applyFill="1" applyBorder="1" applyAlignment="1">
      <alignment horizontal="left" vertical="top" wrapText="1"/>
    </xf>
    <xf numFmtId="0" fontId="33" fillId="0" borderId="23" xfId="0" applyFont="1" applyBorder="1"/>
    <xf numFmtId="0" fontId="35" fillId="25" borderId="27" xfId="77" applyNumberFormat="1" applyFont="1" applyFill="1" applyBorder="1" applyAlignment="1">
      <alignment horizontal="left" vertical="top" wrapText="1"/>
    </xf>
    <xf numFmtId="0" fontId="35" fillId="25" borderId="38" xfId="77" applyNumberFormat="1" applyFont="1" applyFill="1" applyBorder="1" applyAlignment="1">
      <alignment horizontal="left" vertical="top" wrapText="1"/>
    </xf>
    <xf numFmtId="0" fontId="33" fillId="0" borderId="28" xfId="0" applyFont="1" applyBorder="1"/>
    <xf numFmtId="0" fontId="37" fillId="28" borderId="30" xfId="77" applyNumberFormat="1" applyFont="1" applyFill="1" applyBorder="1" applyAlignment="1">
      <alignment horizontal="left" vertical="top" wrapText="1"/>
    </xf>
    <xf numFmtId="0" fontId="37" fillId="28" borderId="21" xfId="77" applyNumberFormat="1" applyFont="1" applyFill="1" applyBorder="1" applyAlignment="1">
      <alignment horizontal="left" vertical="top" wrapText="1"/>
    </xf>
    <xf numFmtId="0" fontId="33" fillId="0" borderId="12" xfId="0" applyFont="1" applyBorder="1" applyAlignment="1">
      <alignment horizontal="center"/>
    </xf>
    <xf numFmtId="0" fontId="33" fillId="0" borderId="15" xfId="0" applyFont="1" applyBorder="1" applyAlignment="1">
      <alignment horizontal="center"/>
    </xf>
    <xf numFmtId="0" fontId="33" fillId="0" borderId="17" xfId="0" applyFont="1" applyBorder="1" applyAlignment="1">
      <alignment horizontal="center"/>
    </xf>
    <xf numFmtId="0" fontId="37" fillId="28" borderId="0" xfId="77" applyNumberFormat="1" applyFont="1" applyFill="1" applyBorder="1" applyAlignment="1">
      <alignment horizontal="left" vertical="top" wrapText="1"/>
    </xf>
    <xf numFmtId="0" fontId="37" fillId="28" borderId="13" xfId="77" applyNumberFormat="1" applyFont="1" applyFill="1" applyBorder="1" applyAlignment="1">
      <alignment horizontal="left" vertical="top" wrapText="1"/>
    </xf>
    <xf numFmtId="0" fontId="37" fillId="27" borderId="30" xfId="77" applyNumberFormat="1" applyFont="1" applyFill="1" applyBorder="1" applyAlignment="1">
      <alignment horizontal="center" vertical="top" wrapText="1"/>
    </xf>
    <xf numFmtId="0" fontId="37" fillId="27" borderId="18" xfId="77" applyNumberFormat="1" applyFont="1" applyFill="1" applyBorder="1" applyAlignment="1">
      <alignment horizontal="center" vertical="top" wrapText="1"/>
    </xf>
    <xf numFmtId="0" fontId="37" fillId="27" borderId="19" xfId="77" applyNumberFormat="1" applyFont="1" applyFill="1" applyBorder="1" applyAlignment="1">
      <alignment horizontal="center" vertical="top" wrapText="1"/>
    </xf>
    <xf numFmtId="0" fontId="37" fillId="28" borderId="31" xfId="77" applyNumberFormat="1" applyFont="1" applyFill="1" applyBorder="1" applyAlignment="1">
      <alignment horizontal="left" vertical="top" wrapText="1"/>
    </xf>
    <xf numFmtId="0" fontId="37" fillId="28" borderId="11" xfId="77" applyNumberFormat="1" applyFont="1" applyFill="1" applyBorder="1" applyAlignment="1">
      <alignment horizontal="left" vertical="top" wrapText="1"/>
    </xf>
    <xf numFmtId="0" fontId="33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37" fillId="28" borderId="34" xfId="77" applyNumberFormat="1" applyFont="1" applyFill="1" applyBorder="1" applyAlignment="1">
      <alignment horizontal="left" vertical="top" wrapText="1"/>
    </xf>
    <xf numFmtId="0" fontId="33" fillId="0" borderId="15" xfId="0" applyFont="1" applyBorder="1" applyAlignment="1">
      <alignment horizontal="center" vertical="center"/>
    </xf>
    <xf numFmtId="0" fontId="37" fillId="27" borderId="32" xfId="77" applyNumberFormat="1" applyFont="1" applyFill="1" applyBorder="1" applyAlignment="1">
      <alignment horizontal="center" vertical="center" wrapText="1"/>
    </xf>
    <xf numFmtId="0" fontId="37" fillId="27" borderId="20" xfId="77" applyNumberFormat="1" applyFont="1" applyFill="1" applyBorder="1" applyAlignment="1">
      <alignment horizontal="center" vertical="center" wrapText="1"/>
    </xf>
    <xf numFmtId="0" fontId="37" fillId="27" borderId="33" xfId="77" applyNumberFormat="1" applyFont="1" applyFill="1" applyBorder="1" applyAlignment="1">
      <alignment horizontal="center" vertical="center" wrapText="1"/>
    </xf>
    <xf numFmtId="0" fontId="34" fillId="27" borderId="23" xfId="77" applyNumberFormat="1" applyFont="1" applyFill="1" applyBorder="1" applyAlignment="1">
      <alignment horizontal="left" vertical="center" wrapText="1"/>
    </xf>
    <xf numFmtId="0" fontId="34" fillId="27" borderId="1" xfId="77" applyNumberFormat="1" applyFont="1" applyFill="1" applyBorder="1" applyAlignment="1">
      <alignment horizontal="left" vertical="center" wrapText="1"/>
    </xf>
    <xf numFmtId="0" fontId="34" fillId="27" borderId="23" xfId="77" applyNumberFormat="1" applyFont="1" applyFill="1" applyBorder="1" applyAlignment="1">
      <alignment horizontal="center" vertical="center" wrapText="1"/>
    </xf>
    <xf numFmtId="0" fontId="34" fillId="27" borderId="24" xfId="77" applyNumberFormat="1" applyFont="1" applyFill="1" applyBorder="1" applyAlignment="1">
      <alignment horizontal="center" vertical="center" wrapText="1"/>
    </xf>
    <xf numFmtId="0" fontId="34" fillId="0" borderId="15" xfId="77" applyNumberFormat="1" applyFont="1" applyBorder="1" applyAlignment="1">
      <alignment horizontal="left" vertical="top"/>
    </xf>
    <xf numFmtId="0" fontId="34" fillId="0" borderId="0" xfId="77" applyNumberFormat="1" applyFont="1" applyBorder="1" applyAlignment="1">
      <alignment horizontal="left" vertical="top"/>
    </xf>
    <xf numFmtId="0" fontId="34" fillId="0" borderId="15" xfId="77" applyNumberFormat="1" applyFont="1" applyBorder="1" applyAlignment="1">
      <alignment horizontal="center" vertical="top"/>
    </xf>
    <xf numFmtId="0" fontId="34" fillId="0" borderId="0" xfId="77" applyNumberFormat="1" applyFont="1" applyBorder="1" applyAlignment="1">
      <alignment horizontal="center" vertical="top"/>
    </xf>
    <xf numFmtId="0" fontId="34" fillId="0" borderId="16" xfId="77" applyNumberFormat="1" applyFont="1" applyBorder="1" applyAlignment="1">
      <alignment horizontal="center" vertical="top"/>
    </xf>
    <xf numFmtId="0" fontId="39" fillId="27" borderId="22" xfId="0" applyFont="1" applyFill="1" applyBorder="1" applyAlignment="1">
      <alignment horizontal="center" vertical="center"/>
    </xf>
    <xf numFmtId="0" fontId="39" fillId="27" borderId="25" xfId="0" applyFont="1" applyFill="1" applyBorder="1" applyAlignment="1">
      <alignment horizontal="center" vertical="center"/>
    </xf>
    <xf numFmtId="0" fontId="37" fillId="26" borderId="12" xfId="77" applyNumberFormat="1" applyFont="1" applyFill="1" applyBorder="1" applyAlignment="1">
      <alignment horizontal="center" vertical="top" wrapText="1"/>
    </xf>
    <xf numFmtId="0" fontId="37" fillId="26" borderId="15" xfId="77" applyNumberFormat="1" applyFont="1" applyFill="1" applyBorder="1" applyAlignment="1">
      <alignment horizontal="center" vertical="top" wrapText="1"/>
    </xf>
    <xf numFmtId="0" fontId="37" fillId="26" borderId="17" xfId="77" applyNumberFormat="1" applyFont="1" applyFill="1" applyBorder="1" applyAlignment="1">
      <alignment horizontal="center" vertical="top" wrapText="1"/>
    </xf>
    <xf numFmtId="0" fontId="33" fillId="0" borderId="15" xfId="0" applyFont="1" applyBorder="1" applyAlignment="1">
      <alignment wrapText="1"/>
    </xf>
    <xf numFmtId="0" fontId="0" fillId="0" borderId="0" xfId="0" applyAlignment="1">
      <alignment wrapText="1"/>
    </xf>
  </cellXfs>
  <cellStyles count="78">
    <cellStyle name="_Лист1" xfId="2"/>
    <cellStyle name="_Лист1_ДАННЫЕ" xfId="3"/>
    <cellStyle name="_таблица" xfId="4"/>
    <cellStyle name="_ТехноХомут" xfId="10"/>
    <cellStyle name="20% - Accent1" xfId="11"/>
    <cellStyle name="20% - Accent2" xfId="12"/>
    <cellStyle name="20% - Accent3" xfId="13"/>
    <cellStyle name="20% - Accent4" xfId="14"/>
    <cellStyle name="20% - Accent5" xfId="15"/>
    <cellStyle name="20% - Accent6" xfId="16"/>
    <cellStyle name="40% - Accent1" xfId="17"/>
    <cellStyle name="40% - Accent2" xfId="18"/>
    <cellStyle name="40% - Accent3" xfId="19"/>
    <cellStyle name="40% - Accent4" xfId="20"/>
    <cellStyle name="40% - Accent5" xfId="21"/>
    <cellStyle name="40% - Accent6" xfId="22"/>
    <cellStyle name="60% - Accent1" xfId="23"/>
    <cellStyle name="60% - Accent2" xfId="24"/>
    <cellStyle name="60% - Accent3" xfId="25"/>
    <cellStyle name="60% - Accent4" xfId="26"/>
    <cellStyle name="60% - Accent5" xfId="27"/>
    <cellStyle name="60% - Accent6" xfId="28"/>
    <cellStyle name="Accent1" xfId="29"/>
    <cellStyle name="Accent2" xfId="30"/>
    <cellStyle name="Accent3" xfId="31"/>
    <cellStyle name="Accent4" xfId="32"/>
    <cellStyle name="Accent5" xfId="33"/>
    <cellStyle name="Accent6" xfId="34"/>
    <cellStyle name="Bad" xfId="35"/>
    <cellStyle name="Calculation" xfId="36"/>
    <cellStyle name="Check Cell" xfId="37"/>
    <cellStyle name="Explanatory Text" xfId="38"/>
    <cellStyle name="Good" xfId="39"/>
    <cellStyle name="Heading 1" xfId="40"/>
    <cellStyle name="Heading 2" xfId="41"/>
    <cellStyle name="Heading 3" xfId="42"/>
    <cellStyle name="Heading 4" xfId="43"/>
    <cellStyle name="Input" xfId="44"/>
    <cellStyle name="Linked Cell" xfId="45"/>
    <cellStyle name="Neutral" xfId="46"/>
    <cellStyle name="Normal_TORRO" xfId="47"/>
    <cellStyle name="Note" xfId="48"/>
    <cellStyle name="Output" xfId="49"/>
    <cellStyle name="S0" xfId="50"/>
    <cellStyle name="S1" xfId="51"/>
    <cellStyle name="S10" xfId="52"/>
    <cellStyle name="S2" xfId="53"/>
    <cellStyle name="S3" xfId="54"/>
    <cellStyle name="S4" xfId="55"/>
    <cellStyle name="S5" xfId="56"/>
    <cellStyle name="S6" xfId="57"/>
    <cellStyle name="S7" xfId="58"/>
    <cellStyle name="S8" xfId="59"/>
    <cellStyle name="S9" xfId="60"/>
    <cellStyle name="Title" xfId="61"/>
    <cellStyle name="Total" xfId="62"/>
    <cellStyle name="Warning Text" xfId="63"/>
    <cellStyle name="Гиперссылка 2" xfId="64"/>
    <cellStyle name="Денежный 2" xfId="65"/>
    <cellStyle name="Обычный" xfId="0" builtinId="0"/>
    <cellStyle name="Обычный 2" xfId="5"/>
    <cellStyle name="Обычный 2 2" xfId="9"/>
    <cellStyle name="Обычный 2 3" xfId="66"/>
    <cellStyle name="Обычный 3" xfId="1"/>
    <cellStyle name="Обычный 3 2" xfId="67"/>
    <cellStyle name="Обычный 4" xfId="68"/>
    <cellStyle name="Обычный 6" xfId="69"/>
    <cellStyle name="Обычный_Лист1" xfId="77"/>
    <cellStyle name="Процентный 2" xfId="70"/>
    <cellStyle name="Стиль 1" xfId="6"/>
    <cellStyle name="Стиль 1 2" xfId="71"/>
    <cellStyle name="Финансовый 2" xfId="7"/>
    <cellStyle name="Финансовый 2 2" xfId="72"/>
    <cellStyle name="Финансовый 3" xfId="8"/>
    <cellStyle name="Финансовый 3 2" xfId="73"/>
    <cellStyle name="Финансовый 4" xfId="74"/>
    <cellStyle name="Финансовый 5" xfId="75"/>
    <cellStyle name="Финансовый 6" xfId="7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85726</xdr:colOff>
      <xdr:row>19</xdr:row>
      <xdr:rowOff>142874</xdr:rowOff>
    </xdr:from>
    <xdr:to>
      <xdr:col>0</xdr:col>
      <xdr:colOff>1733550</xdr:colOff>
      <xdr:row>27</xdr:row>
      <xdr:rowOff>190499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6" y="5486399"/>
          <a:ext cx="1647824" cy="16478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11</xdr:row>
      <xdr:rowOff>104775</xdr:rowOff>
    </xdr:from>
    <xdr:to>
      <xdr:col>0</xdr:col>
      <xdr:colOff>1504950</xdr:colOff>
      <xdr:row>14</xdr:row>
      <xdr:rowOff>257174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8126" y="3657600"/>
          <a:ext cx="1266824" cy="876299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164</xdr:row>
      <xdr:rowOff>133350</xdr:rowOff>
    </xdr:from>
    <xdr:to>
      <xdr:col>0</xdr:col>
      <xdr:colOff>1771650</xdr:colOff>
      <xdr:row>173</xdr:row>
      <xdr:rowOff>0</xdr:rowOff>
    </xdr:to>
    <xdr:pic>
      <xdr:nvPicPr>
        <xdr:cNvPr id="8" name="Picture 4598" descr="UP_05_S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4480500"/>
          <a:ext cx="16668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51</xdr:row>
      <xdr:rowOff>85725</xdr:rowOff>
    </xdr:from>
    <xdr:to>
      <xdr:col>0</xdr:col>
      <xdr:colOff>1638300</xdr:colOff>
      <xdr:row>59</xdr:row>
      <xdr:rowOff>9525</xdr:rowOff>
    </xdr:to>
    <xdr:pic>
      <xdr:nvPicPr>
        <xdr:cNvPr id="9" name="Picture 4579" descr="UP_01_S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1830050"/>
          <a:ext cx="152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64</xdr:row>
      <xdr:rowOff>66675</xdr:rowOff>
    </xdr:from>
    <xdr:to>
      <xdr:col>0</xdr:col>
      <xdr:colOff>1571625</xdr:colOff>
      <xdr:row>71</xdr:row>
      <xdr:rowOff>133350</xdr:rowOff>
    </xdr:to>
    <xdr:pic>
      <xdr:nvPicPr>
        <xdr:cNvPr id="10" name="Picture 4583" descr="UP_02_SF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4411325"/>
          <a:ext cx="14668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81</xdr:row>
      <xdr:rowOff>161925</xdr:rowOff>
    </xdr:from>
    <xdr:to>
      <xdr:col>0</xdr:col>
      <xdr:colOff>1666875</xdr:colOff>
      <xdr:row>88</xdr:row>
      <xdr:rowOff>190500</xdr:rowOff>
    </xdr:to>
    <xdr:pic>
      <xdr:nvPicPr>
        <xdr:cNvPr id="11" name="Picture 4697" descr="UP_50_SF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7907000"/>
          <a:ext cx="14287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37</xdr:row>
      <xdr:rowOff>0</xdr:rowOff>
    </xdr:from>
    <xdr:to>
      <xdr:col>0</xdr:col>
      <xdr:colOff>1752600</xdr:colOff>
      <xdr:row>45</xdr:row>
      <xdr:rowOff>76200</xdr:rowOff>
    </xdr:to>
    <xdr:pic>
      <xdr:nvPicPr>
        <xdr:cNvPr id="12" name="Picture 4666" descr="UP_07_S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943975"/>
          <a:ext cx="16764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104</xdr:row>
      <xdr:rowOff>152400</xdr:rowOff>
    </xdr:from>
    <xdr:to>
      <xdr:col>0</xdr:col>
      <xdr:colOff>1676400</xdr:colOff>
      <xdr:row>112</xdr:row>
      <xdr:rowOff>47625</xdr:rowOff>
    </xdr:to>
    <xdr:pic>
      <xdr:nvPicPr>
        <xdr:cNvPr id="13" name="Picture 4607" descr="UP_09_SMF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3098125"/>
          <a:ext cx="149542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140</xdr:row>
      <xdr:rowOff>95249</xdr:rowOff>
    </xdr:from>
    <xdr:to>
      <xdr:col>0</xdr:col>
      <xdr:colOff>1314450</xdr:colOff>
      <xdr:row>145</xdr:row>
      <xdr:rowOff>171449</xdr:rowOff>
    </xdr:to>
    <xdr:pic>
      <xdr:nvPicPr>
        <xdr:cNvPr id="14" name="Picture 4730" descr="UP_15_SFM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29641799"/>
          <a:ext cx="10287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131</xdr:row>
      <xdr:rowOff>95250</xdr:rowOff>
    </xdr:from>
    <xdr:to>
      <xdr:col>0</xdr:col>
      <xdr:colOff>1476375</xdr:colOff>
      <xdr:row>137</xdr:row>
      <xdr:rowOff>180975</xdr:rowOff>
    </xdr:to>
    <xdr:pic>
      <xdr:nvPicPr>
        <xdr:cNvPr id="15" name="Picture 4724" descr="UP_05_SFT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28441650"/>
          <a:ext cx="12858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152</xdr:row>
      <xdr:rowOff>85724</xdr:rowOff>
    </xdr:from>
    <xdr:to>
      <xdr:col>0</xdr:col>
      <xdr:colOff>1457325</xdr:colOff>
      <xdr:row>157</xdr:row>
      <xdr:rowOff>28574</xdr:rowOff>
    </xdr:to>
    <xdr:pic>
      <xdr:nvPicPr>
        <xdr:cNvPr id="16" name="Picture 4730" descr="UP_15_SFMT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1832549"/>
          <a:ext cx="11334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47624</xdr:colOff>
      <xdr:row>187</xdr:row>
      <xdr:rowOff>180975</xdr:rowOff>
    </xdr:from>
    <xdr:to>
      <xdr:col>0</xdr:col>
      <xdr:colOff>1714499</xdr:colOff>
      <xdr:row>197</xdr:row>
      <xdr:rowOff>133350</xdr:rowOff>
    </xdr:to>
    <xdr:pic>
      <xdr:nvPicPr>
        <xdr:cNvPr id="17" name="Picture 4601" descr="UP_06_SMF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4" y="39128700"/>
          <a:ext cx="1666875" cy="1952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212</xdr:row>
      <xdr:rowOff>85725</xdr:rowOff>
    </xdr:from>
    <xdr:to>
      <xdr:col>0</xdr:col>
      <xdr:colOff>1771650</xdr:colOff>
      <xdr:row>221</xdr:row>
      <xdr:rowOff>0</xdr:rowOff>
    </xdr:to>
    <xdr:pic>
      <xdr:nvPicPr>
        <xdr:cNvPr id="18" name="Picture 4589" descr="UP_03_SF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2833925"/>
          <a:ext cx="1714500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225</xdr:row>
      <xdr:rowOff>66675</xdr:rowOff>
    </xdr:from>
    <xdr:to>
      <xdr:col>0</xdr:col>
      <xdr:colOff>1362075</xdr:colOff>
      <xdr:row>229</xdr:row>
      <xdr:rowOff>133350</xdr:rowOff>
    </xdr:to>
    <xdr:pic>
      <xdr:nvPicPr>
        <xdr:cNvPr id="19" name="Picture 4720" descr="UP_04_SFG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45415200"/>
          <a:ext cx="10287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252</xdr:row>
      <xdr:rowOff>85726</xdr:rowOff>
    </xdr:from>
    <xdr:to>
      <xdr:col>0</xdr:col>
      <xdr:colOff>1771650</xdr:colOff>
      <xdr:row>259</xdr:row>
      <xdr:rowOff>38101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050" y="49634776"/>
          <a:ext cx="1752600" cy="13525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280</xdr:row>
      <xdr:rowOff>38100</xdr:rowOff>
    </xdr:from>
    <xdr:to>
      <xdr:col>0</xdr:col>
      <xdr:colOff>1419225</xdr:colOff>
      <xdr:row>284</xdr:row>
      <xdr:rowOff>180975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14325" y="53987700"/>
          <a:ext cx="1104900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272</xdr:row>
      <xdr:rowOff>95250</xdr:rowOff>
    </xdr:from>
    <xdr:to>
      <xdr:col>0</xdr:col>
      <xdr:colOff>1485900</xdr:colOff>
      <xdr:row>277</xdr:row>
      <xdr:rowOff>123825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00050" y="52644675"/>
          <a:ext cx="1085850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288</xdr:row>
      <xdr:rowOff>0</xdr:rowOff>
    </xdr:from>
    <xdr:to>
      <xdr:col>0</xdr:col>
      <xdr:colOff>1704975</xdr:colOff>
      <xdr:row>295</xdr:row>
      <xdr:rowOff>28575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2400" y="56549925"/>
          <a:ext cx="1552575" cy="142875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304</xdr:row>
      <xdr:rowOff>85725</xdr:rowOff>
    </xdr:from>
    <xdr:to>
      <xdr:col>0</xdr:col>
      <xdr:colOff>1733550</xdr:colOff>
      <xdr:row>309</xdr:row>
      <xdr:rowOff>133349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301" y="59836050"/>
          <a:ext cx="1619249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262</xdr:row>
      <xdr:rowOff>104776</xdr:rowOff>
    </xdr:from>
    <xdr:to>
      <xdr:col>0</xdr:col>
      <xdr:colOff>1762125</xdr:colOff>
      <xdr:row>270</xdr:row>
      <xdr:rowOff>95250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33350" y="51854101"/>
          <a:ext cx="1628775" cy="158114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352426</xdr:colOff>
      <xdr:row>297</xdr:row>
      <xdr:rowOff>47624</xdr:rowOff>
    </xdr:from>
    <xdr:to>
      <xdr:col>0</xdr:col>
      <xdr:colOff>1409700</xdr:colOff>
      <xdr:row>302</xdr:row>
      <xdr:rowOff>104774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2426" y="57197624"/>
          <a:ext cx="1057274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237</xdr:row>
      <xdr:rowOff>133351</xdr:rowOff>
    </xdr:from>
    <xdr:to>
      <xdr:col>0</xdr:col>
      <xdr:colOff>1495425</xdr:colOff>
      <xdr:row>243</xdr:row>
      <xdr:rowOff>161925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38125" y="45681901"/>
          <a:ext cx="1257300" cy="122872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276224</xdr:colOff>
      <xdr:row>232</xdr:row>
      <xdr:rowOff>76200</xdr:rowOff>
    </xdr:from>
    <xdr:to>
      <xdr:col>0</xdr:col>
      <xdr:colOff>1314449</xdr:colOff>
      <xdr:row>235</xdr:row>
      <xdr:rowOff>161926</xdr:rowOff>
    </xdr:to>
    <xdr:pic>
      <xdr:nvPicPr>
        <xdr:cNvPr id="28" name="Рисунок 27" descr="http://pvcpipe.sigmasoft.com.ua/components/com_jshopping/files/img_products/full_FCV_PVC-U-FIP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4" y="45624750"/>
          <a:ext cx="1038225" cy="685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57150</xdr:rowOff>
    </xdr:from>
    <xdr:to>
      <xdr:col>1</xdr:col>
      <xdr:colOff>495300</xdr:colOff>
      <xdr:row>0</xdr:row>
      <xdr:rowOff>828675</xdr:rowOff>
    </xdr:to>
    <xdr:pic>
      <xdr:nvPicPr>
        <xdr:cNvPr id="29" name="Рисунок 28" descr="Инновационные технологии в трубопроводных системах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50"/>
          <a:ext cx="228600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18"/>
  <sheetViews>
    <sheetView tabSelected="1" zoomScaleNormal="100" workbookViewId="0">
      <selection activeCell="G12" sqref="G12"/>
    </sheetView>
  </sheetViews>
  <sheetFormatPr defaultRowHeight="15.75" x14ac:dyDescent="0.25"/>
  <cols>
    <col min="1" max="1" width="27.42578125" style="1" customWidth="1"/>
    <col min="2" max="2" width="60.42578125" style="1" customWidth="1"/>
    <col min="3" max="3" width="17.85546875" style="1" customWidth="1"/>
    <col min="4" max="4" width="14.5703125" style="1" customWidth="1"/>
    <col min="5" max="5" width="15.85546875" style="1" customWidth="1"/>
    <col min="6" max="6" width="9.140625" style="1" customWidth="1"/>
    <col min="7" max="16384" width="9.140625" style="1"/>
  </cols>
  <sheetData>
    <row r="1" spans="1:5" ht="69" customHeight="1" x14ac:dyDescent="0.25">
      <c r="A1" s="9" t="s">
        <v>228</v>
      </c>
      <c r="B1" s="10"/>
      <c r="C1" s="53" t="s">
        <v>312</v>
      </c>
      <c r="D1" s="54"/>
      <c r="E1" s="55"/>
    </row>
    <row r="2" spans="1:5" x14ac:dyDescent="0.25">
      <c r="A2" s="65" t="s">
        <v>314</v>
      </c>
      <c r="B2" s="66"/>
      <c r="C2" s="11"/>
      <c r="D2" s="11"/>
      <c r="E2" s="12"/>
    </row>
    <row r="3" spans="1:5" x14ac:dyDescent="0.25">
      <c r="A3" s="75" t="s">
        <v>313</v>
      </c>
      <c r="B3" s="76"/>
      <c r="C3" s="11"/>
      <c r="D3" s="11"/>
      <c r="E3" s="12"/>
    </row>
    <row r="4" spans="1:5" x14ac:dyDescent="0.25">
      <c r="A4" s="67" t="s">
        <v>232</v>
      </c>
      <c r="B4" s="68"/>
      <c r="C4" s="68"/>
      <c r="D4" s="68"/>
      <c r="E4" s="69"/>
    </row>
    <row r="5" spans="1:5" x14ac:dyDescent="0.25">
      <c r="A5" s="67" t="s">
        <v>233</v>
      </c>
      <c r="B5" s="68"/>
      <c r="C5" s="68"/>
      <c r="D5" s="68"/>
      <c r="E5" s="69"/>
    </row>
    <row r="6" spans="1:5" ht="16.5" thickBot="1" x14ac:dyDescent="0.3">
      <c r="A6" s="13"/>
      <c r="B6" s="14"/>
      <c r="C6" s="14"/>
      <c r="D6" s="14"/>
      <c r="E6" s="15"/>
    </row>
    <row r="7" spans="1:5" x14ac:dyDescent="0.25">
      <c r="A7" s="70" t="s">
        <v>247</v>
      </c>
      <c r="B7" s="61" t="s">
        <v>230</v>
      </c>
      <c r="C7" s="63"/>
      <c r="D7" s="63"/>
      <c r="E7" s="64"/>
    </row>
    <row r="8" spans="1:5" x14ac:dyDescent="0.25">
      <c r="A8" s="71"/>
      <c r="B8" s="62"/>
      <c r="C8" s="5" t="s">
        <v>226</v>
      </c>
      <c r="D8" s="5" t="s">
        <v>231</v>
      </c>
      <c r="E8" s="18" t="s">
        <v>227</v>
      </c>
    </row>
    <row r="9" spans="1:5" x14ac:dyDescent="0.25">
      <c r="A9" s="19"/>
      <c r="B9" s="6" t="s">
        <v>229</v>
      </c>
      <c r="C9" s="7">
        <v>66</v>
      </c>
      <c r="D9" s="8"/>
      <c r="E9" s="20"/>
    </row>
    <row r="10" spans="1:5" ht="15.75" customHeight="1" thickBot="1" x14ac:dyDescent="0.3">
      <c r="A10" s="58" t="s">
        <v>248</v>
      </c>
      <c r="B10" s="59"/>
      <c r="C10" s="59"/>
      <c r="D10" s="59"/>
      <c r="E10" s="60"/>
    </row>
    <row r="11" spans="1:5" ht="17.25" customHeight="1" thickBot="1" x14ac:dyDescent="0.3">
      <c r="A11" s="51" t="s">
        <v>265</v>
      </c>
      <c r="B11" s="56"/>
      <c r="C11" s="31"/>
      <c r="D11" s="31"/>
      <c r="E11" s="30"/>
    </row>
    <row r="12" spans="1:5" ht="18.75" customHeight="1" x14ac:dyDescent="0.25">
      <c r="A12" s="57"/>
      <c r="B12" s="36" t="s">
        <v>308</v>
      </c>
      <c r="C12" s="21">
        <v>5.12</v>
      </c>
      <c r="D12" s="22">
        <f t="shared" ref="D12:D15" si="0">C12*$C$9</f>
        <v>337.92</v>
      </c>
      <c r="E12" s="23" t="s">
        <v>0</v>
      </c>
    </row>
    <row r="13" spans="1:5" ht="19.5" customHeight="1" x14ac:dyDescent="0.25">
      <c r="A13" s="57"/>
      <c r="B13" s="38" t="s">
        <v>309</v>
      </c>
      <c r="C13" s="3">
        <v>6.42</v>
      </c>
      <c r="D13" s="4">
        <f t="shared" si="0"/>
        <v>423.71999999999997</v>
      </c>
      <c r="E13" s="24" t="s">
        <v>0</v>
      </c>
    </row>
    <row r="14" spans="1:5" ht="18.75" customHeight="1" x14ac:dyDescent="0.25">
      <c r="A14" s="57"/>
      <c r="B14" s="38" t="s">
        <v>310</v>
      </c>
      <c r="C14" s="3">
        <v>9.7100000000000009</v>
      </c>
      <c r="D14" s="4">
        <f t="shared" si="0"/>
        <v>640.86</v>
      </c>
      <c r="E14" s="24" t="s">
        <v>0</v>
      </c>
    </row>
    <row r="15" spans="1:5" ht="21" customHeight="1" thickBot="1" x14ac:dyDescent="0.3">
      <c r="A15" s="57"/>
      <c r="B15" s="39" t="s">
        <v>311</v>
      </c>
      <c r="C15" s="25">
        <v>16.16</v>
      </c>
      <c r="D15" s="26">
        <f t="shared" si="0"/>
        <v>1066.56</v>
      </c>
      <c r="E15" s="27" t="s">
        <v>0</v>
      </c>
    </row>
    <row r="16" spans="1:5" ht="15.75" customHeight="1" thickBot="1" x14ac:dyDescent="0.3">
      <c r="A16" s="51" t="s">
        <v>266</v>
      </c>
      <c r="B16" s="52"/>
      <c r="C16" s="34"/>
      <c r="D16" s="16"/>
      <c r="E16" s="35"/>
    </row>
    <row r="17" spans="1:5" x14ac:dyDescent="0.25">
      <c r="A17" s="44"/>
      <c r="B17" s="36" t="s">
        <v>6</v>
      </c>
      <c r="C17" s="21">
        <v>0.97</v>
      </c>
      <c r="D17" s="22">
        <f>C17*$C$9</f>
        <v>64.02</v>
      </c>
      <c r="E17" s="23" t="s">
        <v>0</v>
      </c>
    </row>
    <row r="18" spans="1:5" x14ac:dyDescent="0.25">
      <c r="A18" s="44"/>
      <c r="B18" s="38" t="s">
        <v>7</v>
      </c>
      <c r="C18" s="3">
        <v>1.23</v>
      </c>
      <c r="D18" s="4">
        <f>C18*$C$9</f>
        <v>81.179999999999993</v>
      </c>
      <c r="E18" s="24" t="s">
        <v>0</v>
      </c>
    </row>
    <row r="19" spans="1:5" x14ac:dyDescent="0.25">
      <c r="A19" s="44"/>
      <c r="B19" s="38" t="s">
        <v>10</v>
      </c>
      <c r="C19" s="3">
        <v>1.83</v>
      </c>
      <c r="D19" s="4">
        <f t="shared" ref="D19:D25" si="1">C19*$C$9</f>
        <v>120.78</v>
      </c>
      <c r="E19" s="24" t="s">
        <v>0</v>
      </c>
    </row>
    <row r="20" spans="1:5" x14ac:dyDescent="0.25">
      <c r="A20" s="44"/>
      <c r="B20" s="38" t="s">
        <v>11</v>
      </c>
      <c r="C20" s="3">
        <v>1.97</v>
      </c>
      <c r="D20" s="4">
        <f t="shared" si="1"/>
        <v>130.02000000000001</v>
      </c>
      <c r="E20" s="24" t="s">
        <v>0</v>
      </c>
    </row>
    <row r="21" spans="1:5" x14ac:dyDescent="0.25">
      <c r="A21" s="44"/>
      <c r="B21" s="38" t="s">
        <v>12</v>
      </c>
      <c r="C21" s="3">
        <v>2</v>
      </c>
      <c r="D21" s="4">
        <f t="shared" si="1"/>
        <v>132</v>
      </c>
      <c r="E21" s="24" t="s">
        <v>0</v>
      </c>
    </row>
    <row r="22" spans="1:5" x14ac:dyDescent="0.25">
      <c r="A22" s="44"/>
      <c r="B22" s="38" t="s">
        <v>13</v>
      </c>
      <c r="C22" s="3">
        <v>2.2000000000000002</v>
      </c>
      <c r="D22" s="4">
        <f t="shared" si="1"/>
        <v>145.20000000000002</v>
      </c>
      <c r="E22" s="24" t="s">
        <v>0</v>
      </c>
    </row>
    <row r="23" spans="1:5" x14ac:dyDescent="0.25">
      <c r="A23" s="44"/>
      <c r="B23" s="38" t="s">
        <v>14</v>
      </c>
      <c r="C23" s="3">
        <v>3.2</v>
      </c>
      <c r="D23" s="4">
        <f t="shared" si="1"/>
        <v>211.20000000000002</v>
      </c>
      <c r="E23" s="24" t="s">
        <v>0</v>
      </c>
    </row>
    <row r="24" spans="1:5" x14ac:dyDescent="0.25">
      <c r="A24" s="44"/>
      <c r="B24" s="38" t="s">
        <v>15</v>
      </c>
      <c r="C24" s="3">
        <v>4.57</v>
      </c>
      <c r="D24" s="4">
        <f t="shared" si="1"/>
        <v>301.62</v>
      </c>
      <c r="E24" s="24" t="s">
        <v>0</v>
      </c>
    </row>
    <row r="25" spans="1:5" x14ac:dyDescent="0.25">
      <c r="A25" s="44"/>
      <c r="B25" s="38" t="s">
        <v>16</v>
      </c>
      <c r="C25" s="3">
        <v>6.47</v>
      </c>
      <c r="D25" s="4">
        <f t="shared" si="1"/>
        <v>427.02</v>
      </c>
      <c r="E25" s="24" t="s">
        <v>0</v>
      </c>
    </row>
    <row r="26" spans="1:5" x14ac:dyDescent="0.25">
      <c r="A26" s="44"/>
      <c r="B26" s="38" t="s">
        <v>2</v>
      </c>
      <c r="C26" s="3">
        <v>10.16</v>
      </c>
      <c r="D26" s="4">
        <f t="shared" ref="D26:D33" si="2">C26*$C$9</f>
        <v>670.56000000000006</v>
      </c>
      <c r="E26" s="24" t="s">
        <v>0</v>
      </c>
    </row>
    <row r="27" spans="1:5" x14ac:dyDescent="0.25">
      <c r="A27" s="44"/>
      <c r="B27" s="38" t="s">
        <v>3</v>
      </c>
      <c r="C27" s="3">
        <v>19.899999999999999</v>
      </c>
      <c r="D27" s="4">
        <f t="shared" si="2"/>
        <v>1313.3999999999999</v>
      </c>
      <c r="E27" s="24" t="s">
        <v>0</v>
      </c>
    </row>
    <row r="28" spans="1:5" x14ac:dyDescent="0.25">
      <c r="A28" s="44"/>
      <c r="B28" s="38" t="s">
        <v>4</v>
      </c>
      <c r="C28" s="3">
        <v>24.67</v>
      </c>
      <c r="D28" s="4">
        <f t="shared" si="2"/>
        <v>1628.22</v>
      </c>
      <c r="E28" s="24" t="s">
        <v>0</v>
      </c>
    </row>
    <row r="29" spans="1:5" x14ac:dyDescent="0.25">
      <c r="A29" s="44"/>
      <c r="B29" s="38" t="s">
        <v>5</v>
      </c>
      <c r="C29" s="3">
        <v>26.8</v>
      </c>
      <c r="D29" s="4">
        <f t="shared" si="2"/>
        <v>1768.8</v>
      </c>
      <c r="E29" s="24" t="s">
        <v>0</v>
      </c>
    </row>
    <row r="30" spans="1:5" x14ac:dyDescent="0.25">
      <c r="A30" s="44"/>
      <c r="B30" s="38" t="s">
        <v>234</v>
      </c>
      <c r="C30" s="3">
        <v>40.49</v>
      </c>
      <c r="D30" s="4">
        <f t="shared" si="2"/>
        <v>2672.34</v>
      </c>
      <c r="E30" s="24" t="s">
        <v>0</v>
      </c>
    </row>
    <row r="31" spans="1:5" x14ac:dyDescent="0.25">
      <c r="A31" s="44"/>
      <c r="B31" s="38" t="s">
        <v>235</v>
      </c>
      <c r="C31" s="3">
        <v>42.84</v>
      </c>
      <c r="D31" s="4">
        <f t="shared" si="2"/>
        <v>2827.44</v>
      </c>
      <c r="E31" s="24" t="s">
        <v>0</v>
      </c>
    </row>
    <row r="32" spans="1:5" x14ac:dyDescent="0.25">
      <c r="A32" s="44"/>
      <c r="B32" s="38" t="s">
        <v>8</v>
      </c>
      <c r="C32" s="3">
        <v>57.92</v>
      </c>
      <c r="D32" s="4">
        <f t="shared" si="2"/>
        <v>3822.7200000000003</v>
      </c>
      <c r="E32" s="24" t="s">
        <v>0</v>
      </c>
    </row>
    <row r="33" spans="1:5" ht="16.5" thickBot="1" x14ac:dyDescent="0.3">
      <c r="A33" s="45"/>
      <c r="B33" s="39" t="s">
        <v>9</v>
      </c>
      <c r="C33" s="25">
        <v>92.03</v>
      </c>
      <c r="D33" s="26">
        <f t="shared" si="2"/>
        <v>6073.9800000000005</v>
      </c>
      <c r="E33" s="27" t="s">
        <v>0</v>
      </c>
    </row>
    <row r="34" spans="1:5" ht="16.5" thickBot="1" x14ac:dyDescent="0.3">
      <c r="A34" s="48" t="s">
        <v>249</v>
      </c>
      <c r="B34" s="49"/>
      <c r="C34" s="49"/>
      <c r="D34" s="49"/>
      <c r="E34" s="50"/>
    </row>
    <row r="35" spans="1:5" ht="16.5" thickBot="1" x14ac:dyDescent="0.3">
      <c r="A35" s="41" t="s">
        <v>241</v>
      </c>
      <c r="B35" s="47"/>
      <c r="C35" s="28"/>
      <c r="D35" s="28"/>
      <c r="E35" s="29"/>
    </row>
    <row r="36" spans="1:5" x14ac:dyDescent="0.25">
      <c r="A36" s="43"/>
      <c r="B36" s="36" t="s">
        <v>21</v>
      </c>
      <c r="C36" s="21">
        <v>0.11</v>
      </c>
      <c r="D36" s="22">
        <f t="shared" ref="D36:D43" si="3">C36*$C$9</f>
        <v>7.26</v>
      </c>
      <c r="E36" s="23" t="s">
        <v>1</v>
      </c>
    </row>
    <row r="37" spans="1:5" x14ac:dyDescent="0.25">
      <c r="A37" s="44"/>
      <c r="B37" s="38" t="s">
        <v>22</v>
      </c>
      <c r="C37" s="3">
        <v>0.13</v>
      </c>
      <c r="D37" s="4">
        <f t="shared" si="3"/>
        <v>8.58</v>
      </c>
      <c r="E37" s="24" t="s">
        <v>1</v>
      </c>
    </row>
    <row r="38" spans="1:5" x14ac:dyDescent="0.25">
      <c r="A38" s="44"/>
      <c r="B38" s="38" t="s">
        <v>23</v>
      </c>
      <c r="C38" s="3">
        <v>0.25</v>
      </c>
      <c r="D38" s="4">
        <f t="shared" si="3"/>
        <v>16.5</v>
      </c>
      <c r="E38" s="24" t="s">
        <v>1</v>
      </c>
    </row>
    <row r="39" spans="1:5" x14ac:dyDescent="0.25">
      <c r="A39" s="44"/>
      <c r="B39" s="38" t="s">
        <v>24</v>
      </c>
      <c r="C39" s="3">
        <v>0.34</v>
      </c>
      <c r="D39" s="4">
        <f t="shared" si="3"/>
        <v>22.44</v>
      </c>
      <c r="E39" s="24" t="s">
        <v>1</v>
      </c>
    </row>
    <row r="40" spans="1:5" x14ac:dyDescent="0.25">
      <c r="A40" s="44"/>
      <c r="B40" s="38" t="s">
        <v>25</v>
      </c>
      <c r="C40" s="3">
        <v>0.46</v>
      </c>
      <c r="D40" s="4">
        <f t="shared" si="3"/>
        <v>30.360000000000003</v>
      </c>
      <c r="E40" s="24" t="s">
        <v>1</v>
      </c>
    </row>
    <row r="41" spans="1:5" x14ac:dyDescent="0.25">
      <c r="A41" s="44"/>
      <c r="B41" s="38" t="s">
        <v>26</v>
      </c>
      <c r="C41" s="3">
        <v>1.48</v>
      </c>
      <c r="D41" s="4">
        <f t="shared" si="3"/>
        <v>97.679999999999993</v>
      </c>
      <c r="E41" s="24" t="s">
        <v>1</v>
      </c>
    </row>
    <row r="42" spans="1:5" x14ac:dyDescent="0.25">
      <c r="A42" s="44"/>
      <c r="B42" s="38" t="s">
        <v>27</v>
      </c>
      <c r="C42" s="3">
        <v>1.58</v>
      </c>
      <c r="D42" s="4">
        <f t="shared" si="3"/>
        <v>104.28</v>
      </c>
      <c r="E42" s="24" t="s">
        <v>1</v>
      </c>
    </row>
    <row r="43" spans="1:5" x14ac:dyDescent="0.25">
      <c r="A43" s="44"/>
      <c r="B43" s="38" t="s">
        <v>28</v>
      </c>
      <c r="C43" s="3">
        <v>2.76</v>
      </c>
      <c r="D43" s="4">
        <f t="shared" si="3"/>
        <v>182.16</v>
      </c>
      <c r="E43" s="24" t="s">
        <v>1</v>
      </c>
    </row>
    <row r="44" spans="1:5" x14ac:dyDescent="0.25">
      <c r="A44" s="44"/>
      <c r="B44" s="38" t="s">
        <v>17</v>
      </c>
      <c r="C44" s="3">
        <v>4.05</v>
      </c>
      <c r="D44" s="4">
        <f t="shared" ref="D44:D69" si="4">C44*$C$9</f>
        <v>267.3</v>
      </c>
      <c r="E44" s="24" t="s">
        <v>1</v>
      </c>
    </row>
    <row r="45" spans="1:5" x14ac:dyDescent="0.25">
      <c r="A45" s="44"/>
      <c r="B45" s="38" t="s">
        <v>18</v>
      </c>
      <c r="C45" s="3">
        <v>6.44</v>
      </c>
      <c r="D45" s="4">
        <f t="shared" si="4"/>
        <v>425.04</v>
      </c>
      <c r="E45" s="24" t="s">
        <v>1</v>
      </c>
    </row>
    <row r="46" spans="1:5" x14ac:dyDescent="0.25">
      <c r="A46" s="44"/>
      <c r="B46" s="38" t="s">
        <v>19</v>
      </c>
      <c r="C46" s="3">
        <v>7.54</v>
      </c>
      <c r="D46" s="4">
        <f t="shared" si="4"/>
        <v>497.64</v>
      </c>
      <c r="E46" s="24" t="s">
        <v>1</v>
      </c>
    </row>
    <row r="47" spans="1:5" ht="16.5" thickBot="1" x14ac:dyDescent="0.3">
      <c r="A47" s="45"/>
      <c r="B47" s="39" t="s">
        <v>20</v>
      </c>
      <c r="C47" s="25">
        <v>12.54</v>
      </c>
      <c r="D47" s="26">
        <f t="shared" si="4"/>
        <v>827.64</v>
      </c>
      <c r="E47" s="27" t="s">
        <v>1</v>
      </c>
    </row>
    <row r="48" spans="1:5" ht="15.75" customHeight="1" thickBot="1" x14ac:dyDescent="0.3">
      <c r="A48" s="41" t="s">
        <v>242</v>
      </c>
      <c r="B48" s="42"/>
      <c r="C48" s="17"/>
      <c r="D48" s="17"/>
      <c r="E48" s="33"/>
    </row>
    <row r="49" spans="1:5" x14ac:dyDescent="0.25">
      <c r="A49" s="43"/>
      <c r="B49" s="36" t="s">
        <v>43</v>
      </c>
      <c r="C49" s="21">
        <v>0.15</v>
      </c>
      <c r="D49" s="22">
        <f t="shared" ref="D49:D64" si="5">C49*$C$9</f>
        <v>9.9</v>
      </c>
      <c r="E49" s="23" t="s">
        <v>1</v>
      </c>
    </row>
    <row r="50" spans="1:5" x14ac:dyDescent="0.25">
      <c r="A50" s="44"/>
      <c r="B50" s="38" t="s">
        <v>44</v>
      </c>
      <c r="C50" s="3">
        <v>0.19</v>
      </c>
      <c r="D50" s="4">
        <f t="shared" si="5"/>
        <v>12.540000000000001</v>
      </c>
      <c r="E50" s="24" t="s">
        <v>1</v>
      </c>
    </row>
    <row r="51" spans="1:5" x14ac:dyDescent="0.25">
      <c r="A51" s="44"/>
      <c r="B51" s="38" t="s">
        <v>49</v>
      </c>
      <c r="C51" s="3">
        <v>0.25</v>
      </c>
      <c r="D51" s="4">
        <f t="shared" si="5"/>
        <v>16.5</v>
      </c>
      <c r="E51" s="24" t="s">
        <v>1</v>
      </c>
    </row>
    <row r="52" spans="1:5" x14ac:dyDescent="0.25">
      <c r="A52" s="44"/>
      <c r="B52" s="38" t="s">
        <v>50</v>
      </c>
      <c r="C52" s="3">
        <v>0.28999999999999998</v>
      </c>
      <c r="D52" s="4">
        <f t="shared" si="5"/>
        <v>19.139999999999997</v>
      </c>
      <c r="E52" s="24" t="s">
        <v>1</v>
      </c>
    </row>
    <row r="53" spans="1:5" x14ac:dyDescent="0.25">
      <c r="A53" s="44"/>
      <c r="B53" s="38" t="s">
        <v>53</v>
      </c>
      <c r="C53" s="3">
        <v>0.34</v>
      </c>
      <c r="D53" s="4">
        <f t="shared" si="5"/>
        <v>22.44</v>
      </c>
      <c r="E53" s="24" t="s">
        <v>1</v>
      </c>
    </row>
    <row r="54" spans="1:5" x14ac:dyDescent="0.25">
      <c r="A54" s="44"/>
      <c r="B54" s="38" t="s">
        <v>54</v>
      </c>
      <c r="C54" s="3">
        <v>0.25</v>
      </c>
      <c r="D54" s="4">
        <f t="shared" si="5"/>
        <v>16.5</v>
      </c>
      <c r="E54" s="24" t="s">
        <v>1</v>
      </c>
    </row>
    <row r="55" spans="1:5" x14ac:dyDescent="0.25">
      <c r="A55" s="44"/>
      <c r="B55" s="38" t="s">
        <v>55</v>
      </c>
      <c r="C55" s="3">
        <v>0.55000000000000004</v>
      </c>
      <c r="D55" s="4">
        <f t="shared" si="5"/>
        <v>36.300000000000004</v>
      </c>
      <c r="E55" s="24" t="s">
        <v>1</v>
      </c>
    </row>
    <row r="56" spans="1:5" x14ac:dyDescent="0.25">
      <c r="A56" s="44"/>
      <c r="B56" s="38" t="s">
        <v>56</v>
      </c>
      <c r="C56" s="3">
        <v>0.67</v>
      </c>
      <c r="D56" s="4">
        <f t="shared" si="5"/>
        <v>44.220000000000006</v>
      </c>
      <c r="E56" s="24" t="s">
        <v>1</v>
      </c>
    </row>
    <row r="57" spans="1:5" x14ac:dyDescent="0.25">
      <c r="A57" s="44"/>
      <c r="B57" s="38" t="s">
        <v>57</v>
      </c>
      <c r="C57" s="3">
        <v>0.67</v>
      </c>
      <c r="D57" s="4">
        <f t="shared" si="5"/>
        <v>44.220000000000006</v>
      </c>
      <c r="E57" s="24" t="s">
        <v>1</v>
      </c>
    </row>
    <row r="58" spans="1:5" x14ac:dyDescent="0.25">
      <c r="A58" s="44"/>
      <c r="B58" s="38" t="s">
        <v>58</v>
      </c>
      <c r="C58" s="3">
        <v>0.86</v>
      </c>
      <c r="D58" s="4">
        <f t="shared" si="5"/>
        <v>56.76</v>
      </c>
      <c r="E58" s="24" t="s">
        <v>1</v>
      </c>
    </row>
    <row r="59" spans="1:5" x14ac:dyDescent="0.25">
      <c r="A59" s="44"/>
      <c r="B59" s="38" t="s">
        <v>59</v>
      </c>
      <c r="C59" s="3">
        <v>1.2</v>
      </c>
      <c r="D59" s="4">
        <f t="shared" si="5"/>
        <v>79.2</v>
      </c>
      <c r="E59" s="24" t="s">
        <v>1</v>
      </c>
    </row>
    <row r="60" spans="1:5" x14ac:dyDescent="0.25">
      <c r="A60" s="44"/>
      <c r="B60" s="38" t="s">
        <v>60</v>
      </c>
      <c r="C60" s="3">
        <v>1.52</v>
      </c>
      <c r="D60" s="4">
        <f t="shared" si="5"/>
        <v>100.32000000000001</v>
      </c>
      <c r="E60" s="24" t="s">
        <v>1</v>
      </c>
    </row>
    <row r="61" spans="1:5" x14ac:dyDescent="0.25">
      <c r="A61" s="44"/>
      <c r="B61" s="38" t="s">
        <v>61</v>
      </c>
      <c r="C61" s="3">
        <v>2.0699999999999998</v>
      </c>
      <c r="D61" s="4">
        <f t="shared" si="5"/>
        <v>136.61999999999998</v>
      </c>
      <c r="E61" s="24" t="s">
        <v>1</v>
      </c>
    </row>
    <row r="62" spans="1:5" x14ac:dyDescent="0.25">
      <c r="A62" s="44"/>
      <c r="B62" s="38" t="s">
        <v>62</v>
      </c>
      <c r="C62" s="3">
        <v>2.0699999999999998</v>
      </c>
      <c r="D62" s="4">
        <f t="shared" si="5"/>
        <v>136.61999999999998</v>
      </c>
      <c r="E62" s="24" t="s">
        <v>1</v>
      </c>
    </row>
    <row r="63" spans="1:5" x14ac:dyDescent="0.25">
      <c r="A63" s="44"/>
      <c r="B63" s="38" t="s">
        <v>63</v>
      </c>
      <c r="C63" s="3">
        <v>3.5</v>
      </c>
      <c r="D63" s="4">
        <f t="shared" si="5"/>
        <v>231</v>
      </c>
      <c r="E63" s="24" t="s">
        <v>1</v>
      </c>
    </row>
    <row r="64" spans="1:5" x14ac:dyDescent="0.25">
      <c r="A64" s="44"/>
      <c r="B64" s="38" t="s">
        <v>64</v>
      </c>
      <c r="C64" s="3">
        <v>4.6900000000000004</v>
      </c>
      <c r="D64" s="4">
        <f t="shared" si="5"/>
        <v>309.54000000000002</v>
      </c>
      <c r="E64" s="24" t="s">
        <v>1</v>
      </c>
    </row>
    <row r="65" spans="1:5" x14ac:dyDescent="0.25">
      <c r="A65" s="44"/>
      <c r="B65" s="38" t="s">
        <v>33</v>
      </c>
      <c r="C65" s="3">
        <v>5.32</v>
      </c>
      <c r="D65" s="4">
        <f t="shared" si="4"/>
        <v>351.12</v>
      </c>
      <c r="E65" s="24" t="s">
        <v>1</v>
      </c>
    </row>
    <row r="66" spans="1:5" x14ac:dyDescent="0.25">
      <c r="A66" s="44"/>
      <c r="B66" s="38" t="s">
        <v>34</v>
      </c>
      <c r="C66" s="3">
        <v>5.72</v>
      </c>
      <c r="D66" s="4">
        <f t="shared" si="4"/>
        <v>377.52</v>
      </c>
      <c r="E66" s="24" t="s">
        <v>1</v>
      </c>
    </row>
    <row r="67" spans="1:5" x14ac:dyDescent="0.25">
      <c r="A67" s="44"/>
      <c r="B67" s="38" t="s">
        <v>35</v>
      </c>
      <c r="C67" s="3">
        <v>11.8</v>
      </c>
      <c r="D67" s="4">
        <f t="shared" si="4"/>
        <v>778.80000000000007</v>
      </c>
      <c r="E67" s="24" t="s">
        <v>1</v>
      </c>
    </row>
    <row r="68" spans="1:5" x14ac:dyDescent="0.25">
      <c r="A68" s="44"/>
      <c r="B68" s="38" t="s">
        <v>36</v>
      </c>
      <c r="C68" s="3">
        <v>17.059999999999999</v>
      </c>
      <c r="D68" s="4">
        <f t="shared" si="4"/>
        <v>1125.9599999999998</v>
      </c>
      <c r="E68" s="24" t="s">
        <v>1</v>
      </c>
    </row>
    <row r="69" spans="1:5" x14ac:dyDescent="0.25">
      <c r="A69" s="44"/>
      <c r="B69" s="38" t="s">
        <v>37</v>
      </c>
      <c r="C69" s="3">
        <v>12.37</v>
      </c>
      <c r="D69" s="4">
        <f t="shared" si="4"/>
        <v>816.42</v>
      </c>
      <c r="E69" s="24" t="s">
        <v>1</v>
      </c>
    </row>
    <row r="70" spans="1:5" x14ac:dyDescent="0.25">
      <c r="A70" s="44"/>
      <c r="B70" s="38" t="s">
        <v>38</v>
      </c>
      <c r="C70" s="3">
        <v>17.86</v>
      </c>
      <c r="D70" s="4">
        <f t="shared" ref="D70:D310" si="6">C70*$C$9</f>
        <v>1178.76</v>
      </c>
      <c r="E70" s="24" t="s">
        <v>1</v>
      </c>
    </row>
    <row r="71" spans="1:5" x14ac:dyDescent="0.25">
      <c r="A71" s="44"/>
      <c r="B71" s="38" t="s">
        <v>39</v>
      </c>
      <c r="C71" s="3">
        <v>23.1</v>
      </c>
      <c r="D71" s="4">
        <f t="shared" si="6"/>
        <v>1524.6000000000001</v>
      </c>
      <c r="E71" s="24" t="s">
        <v>1</v>
      </c>
    </row>
    <row r="72" spans="1:5" x14ac:dyDescent="0.25">
      <c r="A72" s="44"/>
      <c r="B72" s="38" t="s">
        <v>40</v>
      </c>
      <c r="C72" s="3">
        <v>28.98</v>
      </c>
      <c r="D72" s="4">
        <f t="shared" si="6"/>
        <v>1912.68</v>
      </c>
      <c r="E72" s="24" t="s">
        <v>1</v>
      </c>
    </row>
    <row r="73" spans="1:5" x14ac:dyDescent="0.25">
      <c r="A73" s="44"/>
      <c r="B73" s="38" t="s">
        <v>41</v>
      </c>
      <c r="C73" s="3">
        <v>37.51</v>
      </c>
      <c r="D73" s="4">
        <f t="shared" si="6"/>
        <v>2475.66</v>
      </c>
      <c r="E73" s="24" t="s">
        <v>1</v>
      </c>
    </row>
    <row r="74" spans="1:5" x14ac:dyDescent="0.25">
      <c r="A74" s="44"/>
      <c r="B74" s="38" t="s">
        <v>42</v>
      </c>
      <c r="C74" s="3">
        <v>49.65</v>
      </c>
      <c r="D74" s="4">
        <f t="shared" si="6"/>
        <v>3276.9</v>
      </c>
      <c r="E74" s="24" t="s">
        <v>1</v>
      </c>
    </row>
    <row r="75" spans="1:5" x14ac:dyDescent="0.25">
      <c r="A75" s="44"/>
      <c r="B75" s="38" t="s">
        <v>45</v>
      </c>
      <c r="C75" s="3">
        <v>46.68</v>
      </c>
      <c r="D75" s="4">
        <f t="shared" si="6"/>
        <v>3080.88</v>
      </c>
      <c r="E75" s="24" t="s">
        <v>1</v>
      </c>
    </row>
    <row r="76" spans="1:5" x14ac:dyDescent="0.25">
      <c r="A76" s="44"/>
      <c r="B76" s="38" t="s">
        <v>46</v>
      </c>
      <c r="C76" s="3">
        <v>57.42</v>
      </c>
      <c r="D76" s="4">
        <f t="shared" si="6"/>
        <v>3789.7200000000003</v>
      </c>
      <c r="E76" s="24" t="s">
        <v>1</v>
      </c>
    </row>
    <row r="77" spans="1:5" x14ac:dyDescent="0.25">
      <c r="A77" s="44"/>
      <c r="B77" s="38" t="s">
        <v>47</v>
      </c>
      <c r="C77" s="3">
        <v>89.3</v>
      </c>
      <c r="D77" s="4">
        <f t="shared" si="6"/>
        <v>5893.8</v>
      </c>
      <c r="E77" s="24" t="s">
        <v>1</v>
      </c>
    </row>
    <row r="78" spans="1:5" x14ac:dyDescent="0.25">
      <c r="A78" s="44"/>
      <c r="B78" s="38" t="s">
        <v>48</v>
      </c>
      <c r="C78" s="3">
        <v>114.1</v>
      </c>
      <c r="D78" s="4">
        <f t="shared" si="6"/>
        <v>7530.5999999999995</v>
      </c>
      <c r="E78" s="24" t="s">
        <v>1</v>
      </c>
    </row>
    <row r="79" spans="1:5" x14ac:dyDescent="0.25">
      <c r="A79" s="44"/>
      <c r="B79" s="38" t="s">
        <v>51</v>
      </c>
      <c r="C79" s="3">
        <v>192.28</v>
      </c>
      <c r="D79" s="4">
        <f t="shared" si="6"/>
        <v>12690.48</v>
      </c>
      <c r="E79" s="24" t="s">
        <v>1</v>
      </c>
    </row>
    <row r="80" spans="1:5" ht="16.5" thickBot="1" x14ac:dyDescent="0.3">
      <c r="A80" s="45"/>
      <c r="B80" s="39" t="s">
        <v>52</v>
      </c>
      <c r="C80" s="25">
        <v>253.14</v>
      </c>
      <c r="D80" s="26">
        <f t="shared" si="6"/>
        <v>16707.239999999998</v>
      </c>
      <c r="E80" s="27" t="s">
        <v>1</v>
      </c>
    </row>
    <row r="81" spans="1:5" ht="15.75" customHeight="1" thickBot="1" x14ac:dyDescent="0.3">
      <c r="A81" s="41" t="s">
        <v>244</v>
      </c>
      <c r="B81" s="42"/>
      <c r="C81" s="17"/>
      <c r="D81" s="17"/>
      <c r="E81" s="33"/>
    </row>
    <row r="82" spans="1:5" x14ac:dyDescent="0.25">
      <c r="A82" s="43"/>
      <c r="B82" s="36" t="s">
        <v>91</v>
      </c>
      <c r="C82" s="37">
        <v>0.97</v>
      </c>
      <c r="D82" s="22">
        <f t="shared" ref="D82:D90" si="7">C82*$C$9</f>
        <v>64.02</v>
      </c>
      <c r="E82" s="23" t="s">
        <v>1</v>
      </c>
    </row>
    <row r="83" spans="1:5" x14ac:dyDescent="0.25">
      <c r="A83" s="44"/>
      <c r="B83" s="38" t="s">
        <v>92</v>
      </c>
      <c r="C83" s="32">
        <v>1.05</v>
      </c>
      <c r="D83" s="4">
        <f t="shared" si="7"/>
        <v>69.3</v>
      </c>
      <c r="E83" s="24" t="s">
        <v>1</v>
      </c>
    </row>
    <row r="84" spans="1:5" x14ac:dyDescent="0.25">
      <c r="A84" s="44"/>
      <c r="B84" s="38" t="s">
        <v>93</v>
      </c>
      <c r="C84" s="32">
        <v>1.56</v>
      </c>
      <c r="D84" s="4">
        <f t="shared" si="7"/>
        <v>102.96000000000001</v>
      </c>
      <c r="E84" s="24" t="s">
        <v>1</v>
      </c>
    </row>
    <row r="85" spans="1:5" x14ac:dyDescent="0.25">
      <c r="A85" s="44"/>
      <c r="B85" s="38" t="s">
        <v>94</v>
      </c>
      <c r="C85" s="32">
        <v>2.85</v>
      </c>
      <c r="D85" s="4">
        <f t="shared" si="7"/>
        <v>188.1</v>
      </c>
      <c r="E85" s="24" t="s">
        <v>1</v>
      </c>
    </row>
    <row r="86" spans="1:5" x14ac:dyDescent="0.25">
      <c r="A86" s="44"/>
      <c r="B86" s="38" t="s">
        <v>95</v>
      </c>
      <c r="C86" s="32">
        <v>1.75</v>
      </c>
      <c r="D86" s="4">
        <f t="shared" si="7"/>
        <v>115.5</v>
      </c>
      <c r="E86" s="24" t="s">
        <v>1</v>
      </c>
    </row>
    <row r="87" spans="1:5" x14ac:dyDescent="0.25">
      <c r="A87" s="44"/>
      <c r="B87" s="38" t="s">
        <v>96</v>
      </c>
      <c r="C87" s="32">
        <v>3.1</v>
      </c>
      <c r="D87" s="4">
        <f t="shared" si="7"/>
        <v>204.6</v>
      </c>
      <c r="E87" s="24" t="s">
        <v>1</v>
      </c>
    </row>
    <row r="88" spans="1:5" x14ac:dyDescent="0.25">
      <c r="A88" s="44"/>
      <c r="B88" s="38" t="s">
        <v>97</v>
      </c>
      <c r="C88" s="32">
        <v>9.16</v>
      </c>
      <c r="D88" s="4">
        <f t="shared" si="7"/>
        <v>604.56000000000006</v>
      </c>
      <c r="E88" s="24" t="s">
        <v>1</v>
      </c>
    </row>
    <row r="89" spans="1:5" x14ac:dyDescent="0.25">
      <c r="A89" s="44"/>
      <c r="B89" s="38" t="s">
        <v>98</v>
      </c>
      <c r="C89" s="32">
        <v>12.73</v>
      </c>
      <c r="D89" s="4">
        <f t="shared" si="7"/>
        <v>840.18000000000006</v>
      </c>
      <c r="E89" s="24" t="s">
        <v>1</v>
      </c>
    </row>
    <row r="90" spans="1:5" ht="16.5" thickBot="1" x14ac:dyDescent="0.3">
      <c r="A90" s="45"/>
      <c r="B90" s="39" t="s">
        <v>90</v>
      </c>
      <c r="C90" s="40">
        <v>23.22</v>
      </c>
      <c r="D90" s="26">
        <f t="shared" si="7"/>
        <v>1532.52</v>
      </c>
      <c r="E90" s="27" t="s">
        <v>1</v>
      </c>
    </row>
    <row r="91" spans="1:5" ht="16.5" thickBot="1" x14ac:dyDescent="0.3">
      <c r="A91" s="41" t="s">
        <v>236</v>
      </c>
      <c r="B91" s="42"/>
      <c r="C91" s="17"/>
      <c r="D91" s="17"/>
      <c r="E91" s="33"/>
    </row>
    <row r="92" spans="1:5" x14ac:dyDescent="0.25">
      <c r="A92" s="43"/>
      <c r="B92" s="36" t="s">
        <v>118</v>
      </c>
      <c r="C92" s="37">
        <v>0.13</v>
      </c>
      <c r="D92" s="22">
        <f t="shared" ref="D92:D109" si="8">C92*$C$9</f>
        <v>8.58</v>
      </c>
      <c r="E92" s="23" t="s">
        <v>1</v>
      </c>
    </row>
    <row r="93" spans="1:5" x14ac:dyDescent="0.25">
      <c r="A93" s="44"/>
      <c r="B93" s="38" t="s">
        <v>122</v>
      </c>
      <c r="C93" s="32">
        <v>0.4</v>
      </c>
      <c r="D93" s="4">
        <f t="shared" si="8"/>
        <v>26.400000000000002</v>
      </c>
      <c r="E93" s="24" t="s">
        <v>1</v>
      </c>
    </row>
    <row r="94" spans="1:5" x14ac:dyDescent="0.25">
      <c r="A94" s="44"/>
      <c r="B94" s="38" t="s">
        <v>123</v>
      </c>
      <c r="C94" s="32">
        <v>0.49</v>
      </c>
      <c r="D94" s="4">
        <f t="shared" si="8"/>
        <v>32.339999999999996</v>
      </c>
      <c r="E94" s="24" t="s">
        <v>1</v>
      </c>
    </row>
    <row r="95" spans="1:5" x14ac:dyDescent="0.25">
      <c r="A95" s="44"/>
      <c r="B95" s="38" t="s">
        <v>124</v>
      </c>
      <c r="C95" s="32">
        <v>0.7</v>
      </c>
      <c r="D95" s="4">
        <f t="shared" si="8"/>
        <v>46.199999999999996</v>
      </c>
      <c r="E95" s="24" t="s">
        <v>1</v>
      </c>
    </row>
    <row r="96" spans="1:5" x14ac:dyDescent="0.25">
      <c r="A96" s="44"/>
      <c r="B96" s="38" t="s">
        <v>125</v>
      </c>
      <c r="C96" s="32">
        <v>0.78</v>
      </c>
      <c r="D96" s="4">
        <f t="shared" si="8"/>
        <v>51.480000000000004</v>
      </c>
      <c r="E96" s="24" t="s">
        <v>1</v>
      </c>
    </row>
    <row r="97" spans="1:5" x14ac:dyDescent="0.25">
      <c r="A97" s="44"/>
      <c r="B97" s="38" t="s">
        <v>126</v>
      </c>
      <c r="C97" s="32">
        <v>1.1599999999999999</v>
      </c>
      <c r="D97" s="4">
        <f t="shared" si="8"/>
        <v>76.559999999999988</v>
      </c>
      <c r="E97" s="24" t="s">
        <v>1</v>
      </c>
    </row>
    <row r="98" spans="1:5" x14ac:dyDescent="0.25">
      <c r="A98" s="44"/>
      <c r="B98" s="38" t="s">
        <v>127</v>
      </c>
      <c r="C98" s="32">
        <v>1.1599999999999999</v>
      </c>
      <c r="D98" s="4">
        <f t="shared" si="8"/>
        <v>76.559999999999988</v>
      </c>
      <c r="E98" s="24" t="s">
        <v>1</v>
      </c>
    </row>
    <row r="99" spans="1:5" x14ac:dyDescent="0.25">
      <c r="A99" s="44"/>
      <c r="B99" s="38" t="s">
        <v>128</v>
      </c>
      <c r="C99" s="32">
        <v>0.67</v>
      </c>
      <c r="D99" s="4">
        <f t="shared" si="8"/>
        <v>44.220000000000006</v>
      </c>
      <c r="E99" s="24" t="s">
        <v>1</v>
      </c>
    </row>
    <row r="100" spans="1:5" x14ac:dyDescent="0.25">
      <c r="A100" s="44"/>
      <c r="B100" s="38" t="s">
        <v>129</v>
      </c>
      <c r="C100" s="32">
        <v>1.18</v>
      </c>
      <c r="D100" s="4">
        <f t="shared" si="8"/>
        <v>77.88</v>
      </c>
      <c r="E100" s="24" t="s">
        <v>1</v>
      </c>
    </row>
    <row r="101" spans="1:5" x14ac:dyDescent="0.25">
      <c r="A101" s="44"/>
      <c r="B101" s="38" t="s">
        <v>130</v>
      </c>
      <c r="C101" s="32">
        <v>1.39</v>
      </c>
      <c r="D101" s="4">
        <f t="shared" si="8"/>
        <v>91.74</v>
      </c>
      <c r="E101" s="24" t="s">
        <v>1</v>
      </c>
    </row>
    <row r="102" spans="1:5" x14ac:dyDescent="0.25">
      <c r="A102" s="44"/>
      <c r="B102" s="38" t="s">
        <v>131</v>
      </c>
      <c r="C102" s="32">
        <v>1.58</v>
      </c>
      <c r="D102" s="4">
        <f t="shared" si="8"/>
        <v>104.28</v>
      </c>
      <c r="E102" s="24" t="s">
        <v>1</v>
      </c>
    </row>
    <row r="103" spans="1:5" x14ac:dyDescent="0.25">
      <c r="A103" s="44"/>
      <c r="B103" s="38" t="s">
        <v>132</v>
      </c>
      <c r="C103" s="32">
        <v>1.88</v>
      </c>
      <c r="D103" s="4">
        <f t="shared" si="8"/>
        <v>124.08</v>
      </c>
      <c r="E103" s="24" t="s">
        <v>1</v>
      </c>
    </row>
    <row r="104" spans="1:5" x14ac:dyDescent="0.25">
      <c r="A104" s="44"/>
      <c r="B104" s="38" t="s">
        <v>133</v>
      </c>
      <c r="C104" s="32">
        <v>1.84</v>
      </c>
      <c r="D104" s="4">
        <f t="shared" si="8"/>
        <v>121.44000000000001</v>
      </c>
      <c r="E104" s="24" t="s">
        <v>1</v>
      </c>
    </row>
    <row r="105" spans="1:5" x14ac:dyDescent="0.25">
      <c r="A105" s="44"/>
      <c r="B105" s="38" t="s">
        <v>134</v>
      </c>
      <c r="C105" s="32">
        <v>2</v>
      </c>
      <c r="D105" s="4">
        <f t="shared" si="8"/>
        <v>132</v>
      </c>
      <c r="E105" s="24" t="s">
        <v>1</v>
      </c>
    </row>
    <row r="106" spans="1:5" x14ac:dyDescent="0.25">
      <c r="A106" s="44"/>
      <c r="B106" s="38" t="s">
        <v>135</v>
      </c>
      <c r="C106" s="32">
        <v>2.89</v>
      </c>
      <c r="D106" s="4">
        <f t="shared" si="8"/>
        <v>190.74</v>
      </c>
      <c r="E106" s="24" t="s">
        <v>1</v>
      </c>
    </row>
    <row r="107" spans="1:5" x14ac:dyDescent="0.25">
      <c r="A107" s="44"/>
      <c r="B107" s="38" t="s">
        <v>136</v>
      </c>
      <c r="C107" s="32">
        <v>4.7699999999999996</v>
      </c>
      <c r="D107" s="4">
        <f t="shared" si="8"/>
        <v>314.82</v>
      </c>
      <c r="E107" s="24" t="s">
        <v>1</v>
      </c>
    </row>
    <row r="108" spans="1:5" x14ac:dyDescent="0.25">
      <c r="A108" s="44"/>
      <c r="B108" s="38" t="s">
        <v>99</v>
      </c>
      <c r="C108" s="32">
        <v>3.67</v>
      </c>
      <c r="D108" s="4">
        <f t="shared" si="8"/>
        <v>242.22</v>
      </c>
      <c r="E108" s="24" t="s">
        <v>1</v>
      </c>
    </row>
    <row r="109" spans="1:5" x14ac:dyDescent="0.25">
      <c r="A109" s="44"/>
      <c r="B109" s="38" t="s">
        <v>100</v>
      </c>
      <c r="C109" s="32">
        <v>3.82</v>
      </c>
      <c r="D109" s="4">
        <f t="shared" si="8"/>
        <v>252.11999999999998</v>
      </c>
      <c r="E109" s="24" t="s">
        <v>1</v>
      </c>
    </row>
    <row r="110" spans="1:5" x14ac:dyDescent="0.25">
      <c r="A110" s="44"/>
      <c r="B110" s="38" t="s">
        <v>101</v>
      </c>
      <c r="C110" s="32">
        <v>4.71</v>
      </c>
      <c r="D110" s="4">
        <f t="shared" ref="D110:D129" si="9">C110*$C$9</f>
        <v>310.86</v>
      </c>
      <c r="E110" s="24" t="s">
        <v>1</v>
      </c>
    </row>
    <row r="111" spans="1:5" x14ac:dyDescent="0.25">
      <c r="A111" s="44"/>
      <c r="B111" s="38" t="s">
        <v>102</v>
      </c>
      <c r="C111" s="32">
        <v>6.67</v>
      </c>
      <c r="D111" s="4">
        <f t="shared" si="9"/>
        <v>440.21999999999997</v>
      </c>
      <c r="E111" s="24" t="s">
        <v>1</v>
      </c>
    </row>
    <row r="112" spans="1:5" x14ac:dyDescent="0.25">
      <c r="A112" s="44"/>
      <c r="B112" s="38" t="s">
        <v>103</v>
      </c>
      <c r="C112" s="32">
        <v>8.59</v>
      </c>
      <c r="D112" s="4">
        <f t="shared" si="9"/>
        <v>566.93999999999994</v>
      </c>
      <c r="E112" s="24" t="s">
        <v>1</v>
      </c>
    </row>
    <row r="113" spans="1:5" x14ac:dyDescent="0.25">
      <c r="A113" s="44"/>
      <c r="B113" s="38" t="s">
        <v>104</v>
      </c>
      <c r="C113" s="32">
        <v>6.4</v>
      </c>
      <c r="D113" s="4">
        <f t="shared" si="9"/>
        <v>422.40000000000003</v>
      </c>
      <c r="E113" s="24" t="s">
        <v>1</v>
      </c>
    </row>
    <row r="114" spans="1:5" x14ac:dyDescent="0.25">
      <c r="A114" s="44"/>
      <c r="B114" s="38" t="s">
        <v>105</v>
      </c>
      <c r="C114" s="32">
        <v>7.79</v>
      </c>
      <c r="D114" s="4">
        <f t="shared" si="9"/>
        <v>514.14</v>
      </c>
      <c r="E114" s="24" t="s">
        <v>1</v>
      </c>
    </row>
    <row r="115" spans="1:5" x14ac:dyDescent="0.25">
      <c r="A115" s="44"/>
      <c r="B115" s="38" t="s">
        <v>106</v>
      </c>
      <c r="C115" s="32">
        <v>11.31</v>
      </c>
      <c r="D115" s="4">
        <f t="shared" si="9"/>
        <v>746.46</v>
      </c>
      <c r="E115" s="24" t="s">
        <v>1</v>
      </c>
    </row>
    <row r="116" spans="1:5" x14ac:dyDescent="0.25">
      <c r="A116" s="44"/>
      <c r="B116" s="38" t="s">
        <v>107</v>
      </c>
      <c r="C116" s="32">
        <v>12.33</v>
      </c>
      <c r="D116" s="4">
        <f t="shared" si="9"/>
        <v>813.78</v>
      </c>
      <c r="E116" s="24" t="s">
        <v>1</v>
      </c>
    </row>
    <row r="117" spans="1:5" x14ac:dyDescent="0.25">
      <c r="A117" s="44"/>
      <c r="B117" s="38" t="s">
        <v>108</v>
      </c>
      <c r="C117" s="32">
        <v>8.4</v>
      </c>
      <c r="D117" s="4">
        <f t="shared" si="9"/>
        <v>554.4</v>
      </c>
      <c r="E117" s="24" t="s">
        <v>1</v>
      </c>
    </row>
    <row r="118" spans="1:5" x14ac:dyDescent="0.25">
      <c r="A118" s="44"/>
      <c r="B118" s="38" t="s">
        <v>109</v>
      </c>
      <c r="C118" s="32">
        <v>26.68</v>
      </c>
      <c r="D118" s="4">
        <f t="shared" si="9"/>
        <v>1760.8799999999999</v>
      </c>
      <c r="E118" s="24" t="s">
        <v>1</v>
      </c>
    </row>
    <row r="119" spans="1:5" x14ac:dyDescent="0.25">
      <c r="A119" s="44"/>
      <c r="B119" s="38" t="s">
        <v>110</v>
      </c>
      <c r="C119" s="32">
        <v>27.91</v>
      </c>
      <c r="D119" s="4">
        <f t="shared" si="9"/>
        <v>1842.06</v>
      </c>
      <c r="E119" s="24" t="s">
        <v>1</v>
      </c>
    </row>
    <row r="120" spans="1:5" x14ac:dyDescent="0.25">
      <c r="A120" s="44"/>
      <c r="B120" s="38" t="s">
        <v>111</v>
      </c>
      <c r="C120" s="32">
        <v>33.799999999999997</v>
      </c>
      <c r="D120" s="4">
        <f t="shared" si="9"/>
        <v>2230.7999999999997</v>
      </c>
      <c r="E120" s="24" t="s">
        <v>1</v>
      </c>
    </row>
    <row r="121" spans="1:5" x14ac:dyDescent="0.25">
      <c r="A121" s="44"/>
      <c r="B121" s="38" t="s">
        <v>112</v>
      </c>
      <c r="C121" s="32">
        <v>44.18</v>
      </c>
      <c r="D121" s="4">
        <f t="shared" si="9"/>
        <v>2915.88</v>
      </c>
      <c r="E121" s="24" t="s">
        <v>1</v>
      </c>
    </row>
    <row r="122" spans="1:5" x14ac:dyDescent="0.25">
      <c r="A122" s="44"/>
      <c r="B122" s="38" t="s">
        <v>113</v>
      </c>
      <c r="C122" s="32">
        <v>30.21</v>
      </c>
      <c r="D122" s="4">
        <f t="shared" si="9"/>
        <v>1993.8600000000001</v>
      </c>
      <c r="E122" s="24" t="s">
        <v>1</v>
      </c>
    </row>
    <row r="123" spans="1:5" x14ac:dyDescent="0.25">
      <c r="A123" s="44"/>
      <c r="B123" s="38" t="s">
        <v>114</v>
      </c>
      <c r="C123" s="32">
        <v>34.450000000000003</v>
      </c>
      <c r="D123" s="4">
        <f t="shared" si="9"/>
        <v>2273.7000000000003</v>
      </c>
      <c r="E123" s="24" t="s">
        <v>1</v>
      </c>
    </row>
    <row r="124" spans="1:5" x14ac:dyDescent="0.25">
      <c r="A124" s="44"/>
      <c r="B124" s="38" t="s">
        <v>115</v>
      </c>
      <c r="C124" s="32">
        <v>46.78</v>
      </c>
      <c r="D124" s="4">
        <f t="shared" si="9"/>
        <v>3087.48</v>
      </c>
      <c r="E124" s="24" t="s">
        <v>1</v>
      </c>
    </row>
    <row r="125" spans="1:5" x14ac:dyDescent="0.25">
      <c r="A125" s="44"/>
      <c r="B125" s="38" t="s">
        <v>116</v>
      </c>
      <c r="C125" s="32">
        <v>44.54</v>
      </c>
      <c r="D125" s="4">
        <f t="shared" si="9"/>
        <v>2939.64</v>
      </c>
      <c r="E125" s="24" t="s">
        <v>1</v>
      </c>
    </row>
    <row r="126" spans="1:5" x14ac:dyDescent="0.25">
      <c r="A126" s="44"/>
      <c r="B126" s="38" t="s">
        <v>117</v>
      </c>
      <c r="C126" s="32">
        <v>90.44</v>
      </c>
      <c r="D126" s="4">
        <f t="shared" si="9"/>
        <v>5969.04</v>
      </c>
      <c r="E126" s="24" t="s">
        <v>1</v>
      </c>
    </row>
    <row r="127" spans="1:5" x14ac:dyDescent="0.25">
      <c r="A127" s="44"/>
      <c r="B127" s="38" t="s">
        <v>119</v>
      </c>
      <c r="C127" s="32">
        <v>93.75</v>
      </c>
      <c r="D127" s="4">
        <f t="shared" si="9"/>
        <v>6187.5</v>
      </c>
      <c r="E127" s="24" t="s">
        <v>1</v>
      </c>
    </row>
    <row r="128" spans="1:5" x14ac:dyDescent="0.25">
      <c r="A128" s="44"/>
      <c r="B128" s="38" t="s">
        <v>120</v>
      </c>
      <c r="C128" s="32">
        <v>96.62</v>
      </c>
      <c r="D128" s="4">
        <f t="shared" si="9"/>
        <v>6376.92</v>
      </c>
      <c r="E128" s="24" t="s">
        <v>1</v>
      </c>
    </row>
    <row r="129" spans="1:5" ht="16.5" thickBot="1" x14ac:dyDescent="0.3">
      <c r="A129" s="45"/>
      <c r="B129" s="39" t="s">
        <v>121</v>
      </c>
      <c r="C129" s="40">
        <v>108.15</v>
      </c>
      <c r="D129" s="26">
        <f t="shared" si="9"/>
        <v>7137.9000000000005</v>
      </c>
      <c r="E129" s="27" t="s">
        <v>1</v>
      </c>
    </row>
    <row r="130" spans="1:5" ht="15.75" customHeight="1" thickBot="1" x14ac:dyDescent="0.3">
      <c r="A130" s="51" t="s">
        <v>237</v>
      </c>
      <c r="B130" s="52"/>
      <c r="C130" s="17"/>
      <c r="D130" s="17"/>
      <c r="E130" s="33"/>
    </row>
    <row r="131" spans="1:5" x14ac:dyDescent="0.25">
      <c r="A131" s="43"/>
      <c r="B131" s="36" t="s">
        <v>144</v>
      </c>
      <c r="C131" s="37">
        <v>0.17</v>
      </c>
      <c r="D131" s="22">
        <f t="shared" ref="D131:D139" si="10">C131*$C$9</f>
        <v>11.22</v>
      </c>
      <c r="E131" s="23" t="s">
        <v>1</v>
      </c>
    </row>
    <row r="132" spans="1:5" x14ac:dyDescent="0.25">
      <c r="A132" s="44"/>
      <c r="B132" s="38" t="s">
        <v>145</v>
      </c>
      <c r="C132" s="32">
        <v>0.25</v>
      </c>
      <c r="D132" s="4">
        <f t="shared" si="10"/>
        <v>16.5</v>
      </c>
      <c r="E132" s="24" t="s">
        <v>1</v>
      </c>
    </row>
    <row r="133" spans="1:5" x14ac:dyDescent="0.25">
      <c r="A133" s="44"/>
      <c r="B133" s="38" t="s">
        <v>146</v>
      </c>
      <c r="C133" s="32">
        <v>0.44</v>
      </c>
      <c r="D133" s="4">
        <f t="shared" si="10"/>
        <v>29.04</v>
      </c>
      <c r="E133" s="24" t="s">
        <v>1</v>
      </c>
    </row>
    <row r="134" spans="1:5" x14ac:dyDescent="0.25">
      <c r="A134" s="44"/>
      <c r="B134" s="38" t="s">
        <v>147</v>
      </c>
      <c r="C134" s="32">
        <v>0.49</v>
      </c>
      <c r="D134" s="4">
        <f t="shared" si="10"/>
        <v>32.339999999999996</v>
      </c>
      <c r="E134" s="24" t="s">
        <v>1</v>
      </c>
    </row>
    <row r="135" spans="1:5" x14ac:dyDescent="0.25">
      <c r="A135" s="44"/>
      <c r="B135" s="38" t="s">
        <v>148</v>
      </c>
      <c r="C135" s="32">
        <v>0.63</v>
      </c>
      <c r="D135" s="4">
        <f t="shared" si="10"/>
        <v>41.58</v>
      </c>
      <c r="E135" s="24" t="s">
        <v>1</v>
      </c>
    </row>
    <row r="136" spans="1:5" x14ac:dyDescent="0.25">
      <c r="A136" s="44"/>
      <c r="B136" s="38" t="s">
        <v>149</v>
      </c>
      <c r="C136" s="32">
        <v>1.1200000000000001</v>
      </c>
      <c r="D136" s="4">
        <f t="shared" si="10"/>
        <v>73.92</v>
      </c>
      <c r="E136" s="24" t="s">
        <v>1</v>
      </c>
    </row>
    <row r="137" spans="1:5" x14ac:dyDescent="0.25">
      <c r="A137" s="44"/>
      <c r="B137" s="38" t="s">
        <v>150</v>
      </c>
      <c r="C137" s="32">
        <v>1.86</v>
      </c>
      <c r="D137" s="4">
        <f t="shared" si="10"/>
        <v>122.76</v>
      </c>
      <c r="E137" s="24" t="s">
        <v>1</v>
      </c>
    </row>
    <row r="138" spans="1:5" x14ac:dyDescent="0.25">
      <c r="A138" s="44"/>
      <c r="B138" s="38" t="s">
        <v>151</v>
      </c>
      <c r="C138" s="32">
        <v>4.43</v>
      </c>
      <c r="D138" s="4">
        <f t="shared" si="10"/>
        <v>292.38</v>
      </c>
      <c r="E138" s="24" t="s">
        <v>1</v>
      </c>
    </row>
    <row r="139" spans="1:5" ht="16.5" thickBot="1" x14ac:dyDescent="0.3">
      <c r="A139" s="45"/>
      <c r="B139" s="39" t="s">
        <v>143</v>
      </c>
      <c r="C139" s="40">
        <v>6.21</v>
      </c>
      <c r="D139" s="26">
        <f t="shared" si="10"/>
        <v>409.86</v>
      </c>
      <c r="E139" s="27" t="s">
        <v>1</v>
      </c>
    </row>
    <row r="140" spans="1:5" ht="15.75" customHeight="1" thickBot="1" x14ac:dyDescent="0.3">
      <c r="A140" s="51" t="s">
        <v>243</v>
      </c>
      <c r="B140" s="52"/>
      <c r="C140" s="17"/>
      <c r="D140" s="17"/>
      <c r="E140" s="33"/>
    </row>
    <row r="141" spans="1:5" x14ac:dyDescent="0.25">
      <c r="A141" s="43"/>
      <c r="B141" s="36" t="s">
        <v>153</v>
      </c>
      <c r="C141" s="37">
        <v>0.15</v>
      </c>
      <c r="D141" s="22">
        <f t="shared" ref="D141:D152" si="11">C141*$C$9</f>
        <v>9.9</v>
      </c>
      <c r="E141" s="23" t="s">
        <v>1</v>
      </c>
    </row>
    <row r="142" spans="1:5" x14ac:dyDescent="0.25">
      <c r="A142" s="44"/>
      <c r="B142" s="38" t="s">
        <v>154</v>
      </c>
      <c r="C142" s="32">
        <v>0.21</v>
      </c>
      <c r="D142" s="4">
        <f t="shared" si="11"/>
        <v>13.86</v>
      </c>
      <c r="E142" s="24" t="s">
        <v>1</v>
      </c>
    </row>
    <row r="143" spans="1:5" x14ac:dyDescent="0.25">
      <c r="A143" s="44"/>
      <c r="B143" s="38" t="s">
        <v>155</v>
      </c>
      <c r="C143" s="32">
        <v>0.3</v>
      </c>
      <c r="D143" s="4">
        <f t="shared" si="11"/>
        <v>19.8</v>
      </c>
      <c r="E143" s="24" t="s">
        <v>1</v>
      </c>
    </row>
    <row r="144" spans="1:5" x14ac:dyDescent="0.25">
      <c r="A144" s="44"/>
      <c r="B144" s="38" t="s">
        <v>156</v>
      </c>
      <c r="C144" s="32">
        <v>0.53</v>
      </c>
      <c r="D144" s="4">
        <f t="shared" si="11"/>
        <v>34.980000000000004</v>
      </c>
      <c r="E144" s="24" t="s">
        <v>1</v>
      </c>
    </row>
    <row r="145" spans="1:5" x14ac:dyDescent="0.25">
      <c r="A145" s="44"/>
      <c r="B145" s="38" t="s">
        <v>157</v>
      </c>
      <c r="C145" s="32">
        <v>0.59</v>
      </c>
      <c r="D145" s="4">
        <f t="shared" si="11"/>
        <v>38.94</v>
      </c>
      <c r="E145" s="24" t="s">
        <v>1</v>
      </c>
    </row>
    <row r="146" spans="1:5" x14ac:dyDescent="0.25">
      <c r="A146" s="44"/>
      <c r="B146" s="38" t="s">
        <v>158</v>
      </c>
      <c r="C146" s="32">
        <v>0.93</v>
      </c>
      <c r="D146" s="4">
        <f t="shared" si="11"/>
        <v>61.38</v>
      </c>
      <c r="E146" s="24" t="s">
        <v>1</v>
      </c>
    </row>
    <row r="147" spans="1:5" x14ac:dyDescent="0.25">
      <c r="A147" s="44"/>
      <c r="B147" s="38" t="s">
        <v>159</v>
      </c>
      <c r="C147" s="32">
        <v>1.69</v>
      </c>
      <c r="D147" s="4">
        <f t="shared" si="11"/>
        <v>111.53999999999999</v>
      </c>
      <c r="E147" s="24" t="s">
        <v>1</v>
      </c>
    </row>
    <row r="148" spans="1:5" x14ac:dyDescent="0.25">
      <c r="A148" s="44"/>
      <c r="B148" s="38" t="s">
        <v>160</v>
      </c>
      <c r="C148" s="32">
        <v>3.14</v>
      </c>
      <c r="D148" s="4">
        <f t="shared" si="11"/>
        <v>207.24</v>
      </c>
      <c r="E148" s="24" t="s">
        <v>1</v>
      </c>
    </row>
    <row r="149" spans="1:5" ht="16.5" thickBot="1" x14ac:dyDescent="0.3">
      <c r="A149" s="45"/>
      <c r="B149" s="39" t="s">
        <v>152</v>
      </c>
      <c r="C149" s="40">
        <v>6.57</v>
      </c>
      <c r="D149" s="26">
        <f t="shared" si="11"/>
        <v>433.62</v>
      </c>
      <c r="E149" s="27" t="s">
        <v>1</v>
      </c>
    </row>
    <row r="150" spans="1:5" ht="15.75" customHeight="1" thickBot="1" x14ac:dyDescent="0.3">
      <c r="A150" s="41" t="s">
        <v>262</v>
      </c>
      <c r="B150" s="42"/>
      <c r="C150" s="16"/>
      <c r="D150" s="16"/>
      <c r="E150" s="33"/>
    </row>
    <row r="151" spans="1:5" ht="15.75" customHeight="1" x14ac:dyDescent="0.25">
      <c r="A151" s="72"/>
      <c r="B151" s="36" t="s">
        <v>293</v>
      </c>
      <c r="C151" s="37">
        <v>1.18</v>
      </c>
      <c r="D151" s="22">
        <f t="shared" si="11"/>
        <v>77.88</v>
      </c>
      <c r="E151" s="23" t="s">
        <v>1</v>
      </c>
    </row>
    <row r="152" spans="1:5" ht="15.75" customHeight="1" x14ac:dyDescent="0.25">
      <c r="A152" s="73"/>
      <c r="B152" s="38" t="s">
        <v>294</v>
      </c>
      <c r="C152" s="32">
        <v>0.32</v>
      </c>
      <c r="D152" s="4">
        <f t="shared" si="11"/>
        <v>21.12</v>
      </c>
      <c r="E152" s="24" t="s">
        <v>1</v>
      </c>
    </row>
    <row r="153" spans="1:5" x14ac:dyDescent="0.25">
      <c r="A153" s="73"/>
      <c r="B153" s="38" t="s">
        <v>138</v>
      </c>
      <c r="C153" s="32">
        <v>3.17</v>
      </c>
      <c r="D153" s="4">
        <f t="shared" ref="D153:D159" si="12">C153*$C$9</f>
        <v>209.22</v>
      </c>
      <c r="E153" s="24" t="s">
        <v>1</v>
      </c>
    </row>
    <row r="154" spans="1:5" x14ac:dyDescent="0.25">
      <c r="A154" s="73"/>
      <c r="B154" s="38" t="s">
        <v>295</v>
      </c>
      <c r="C154" s="32">
        <v>0.68</v>
      </c>
      <c r="D154" s="4">
        <f t="shared" si="12"/>
        <v>44.88</v>
      </c>
      <c r="E154" s="24" t="s">
        <v>1</v>
      </c>
    </row>
    <row r="155" spans="1:5" x14ac:dyDescent="0.25">
      <c r="A155" s="73"/>
      <c r="B155" s="38" t="s">
        <v>139</v>
      </c>
      <c r="C155" s="32">
        <v>1.33</v>
      </c>
      <c r="D155" s="4">
        <f t="shared" si="12"/>
        <v>87.78</v>
      </c>
      <c r="E155" s="24" t="s">
        <v>1</v>
      </c>
    </row>
    <row r="156" spans="1:5" x14ac:dyDescent="0.25">
      <c r="A156" s="73"/>
      <c r="B156" s="38" t="s">
        <v>140</v>
      </c>
      <c r="C156" s="32">
        <v>1.18</v>
      </c>
      <c r="D156" s="4">
        <f t="shared" si="12"/>
        <v>77.88</v>
      </c>
      <c r="E156" s="24" t="s">
        <v>1</v>
      </c>
    </row>
    <row r="157" spans="1:5" x14ac:dyDescent="0.25">
      <c r="A157" s="73"/>
      <c r="B157" s="38" t="s">
        <v>261</v>
      </c>
      <c r="C157" s="32">
        <v>1.1000000000000001</v>
      </c>
      <c r="D157" s="4">
        <f t="shared" si="12"/>
        <v>72.600000000000009</v>
      </c>
      <c r="E157" s="24" t="s">
        <v>1</v>
      </c>
    </row>
    <row r="158" spans="1:5" x14ac:dyDescent="0.25">
      <c r="A158" s="73"/>
      <c r="B158" s="38" t="s">
        <v>141</v>
      </c>
      <c r="C158" s="32">
        <v>1.43</v>
      </c>
      <c r="D158" s="4">
        <f t="shared" si="12"/>
        <v>94.38</v>
      </c>
      <c r="E158" s="24" t="s">
        <v>1</v>
      </c>
    </row>
    <row r="159" spans="1:5" x14ac:dyDescent="0.25">
      <c r="A159" s="73"/>
      <c r="B159" s="38" t="s">
        <v>142</v>
      </c>
      <c r="C159" s="32">
        <v>2.34</v>
      </c>
      <c r="D159" s="4">
        <f t="shared" si="12"/>
        <v>154.44</v>
      </c>
      <c r="E159" s="24" t="s">
        <v>1</v>
      </c>
    </row>
    <row r="160" spans="1:5" ht="16.5" thickBot="1" x14ac:dyDescent="0.3">
      <c r="A160" s="74"/>
      <c r="B160" s="39" t="s">
        <v>137</v>
      </c>
      <c r="C160" s="40">
        <v>4.41</v>
      </c>
      <c r="D160" s="26">
        <f t="shared" ref="D160" si="13">C160*$C$9</f>
        <v>291.06</v>
      </c>
      <c r="E160" s="27" t="s">
        <v>1</v>
      </c>
    </row>
    <row r="161" spans="1:5" ht="16.5" thickBot="1" x14ac:dyDescent="0.3">
      <c r="A161" s="41" t="s">
        <v>238</v>
      </c>
      <c r="B161" s="42"/>
      <c r="C161" s="17"/>
      <c r="D161" s="17"/>
      <c r="E161" s="33"/>
    </row>
    <row r="162" spans="1:5" x14ac:dyDescent="0.25">
      <c r="A162" s="43"/>
      <c r="B162" s="36" t="s">
        <v>166</v>
      </c>
      <c r="C162" s="37">
        <v>0.11</v>
      </c>
      <c r="D162" s="22">
        <f t="shared" ref="D162:D177" si="14">C162*$C$9</f>
        <v>7.26</v>
      </c>
      <c r="E162" s="23" t="s">
        <v>1</v>
      </c>
    </row>
    <row r="163" spans="1:5" x14ac:dyDescent="0.25">
      <c r="A163" s="44"/>
      <c r="B163" s="38" t="s">
        <v>169</v>
      </c>
      <c r="C163" s="32">
        <v>0.17</v>
      </c>
      <c r="D163" s="4">
        <f t="shared" si="14"/>
        <v>11.22</v>
      </c>
      <c r="E163" s="24" t="s">
        <v>1</v>
      </c>
    </row>
    <row r="164" spans="1:5" x14ac:dyDescent="0.25">
      <c r="A164" s="44"/>
      <c r="B164" s="38" t="s">
        <v>171</v>
      </c>
      <c r="C164" s="32">
        <v>0.28999999999999998</v>
      </c>
      <c r="D164" s="4">
        <f t="shared" si="14"/>
        <v>19.139999999999997</v>
      </c>
      <c r="E164" s="24" t="s">
        <v>1</v>
      </c>
    </row>
    <row r="165" spans="1:5" x14ac:dyDescent="0.25">
      <c r="A165" s="44"/>
      <c r="B165" s="38" t="s">
        <v>172</v>
      </c>
      <c r="C165" s="32">
        <v>0.42</v>
      </c>
      <c r="D165" s="4">
        <f t="shared" si="14"/>
        <v>27.72</v>
      </c>
      <c r="E165" s="24" t="s">
        <v>1</v>
      </c>
    </row>
    <row r="166" spans="1:5" x14ac:dyDescent="0.25">
      <c r="A166" s="44"/>
      <c r="B166" s="38" t="s">
        <v>173</v>
      </c>
      <c r="C166" s="32">
        <v>0.55000000000000004</v>
      </c>
      <c r="D166" s="4">
        <f t="shared" si="14"/>
        <v>36.300000000000004</v>
      </c>
      <c r="E166" s="24" t="s">
        <v>1</v>
      </c>
    </row>
    <row r="167" spans="1:5" x14ac:dyDescent="0.25">
      <c r="A167" s="44"/>
      <c r="B167" s="38" t="s">
        <v>174</v>
      </c>
      <c r="C167" s="32">
        <v>0.93</v>
      </c>
      <c r="D167" s="4">
        <f t="shared" si="14"/>
        <v>61.38</v>
      </c>
      <c r="E167" s="24" t="s">
        <v>1</v>
      </c>
    </row>
    <row r="168" spans="1:5" x14ac:dyDescent="0.25">
      <c r="A168" s="44"/>
      <c r="B168" s="38" t="s">
        <v>175</v>
      </c>
      <c r="C168" s="32">
        <v>1.62</v>
      </c>
      <c r="D168" s="4">
        <f t="shared" si="14"/>
        <v>106.92</v>
      </c>
      <c r="E168" s="24" t="s">
        <v>1</v>
      </c>
    </row>
    <row r="169" spans="1:5" x14ac:dyDescent="0.25">
      <c r="A169" s="44"/>
      <c r="B169" s="38" t="s">
        <v>176</v>
      </c>
      <c r="C169" s="32">
        <v>2.72</v>
      </c>
      <c r="D169" s="4">
        <f t="shared" si="14"/>
        <v>179.52</v>
      </c>
      <c r="E169" s="24" t="s">
        <v>1</v>
      </c>
    </row>
    <row r="170" spans="1:5" x14ac:dyDescent="0.25">
      <c r="A170" s="44"/>
      <c r="B170" s="38" t="s">
        <v>161</v>
      </c>
      <c r="C170" s="32">
        <v>3.97</v>
      </c>
      <c r="D170" s="4">
        <f t="shared" si="14"/>
        <v>262.02000000000004</v>
      </c>
      <c r="E170" s="24" t="s">
        <v>1</v>
      </c>
    </row>
    <row r="171" spans="1:5" x14ac:dyDescent="0.25">
      <c r="A171" s="44"/>
      <c r="B171" s="38" t="s">
        <v>162</v>
      </c>
      <c r="C171" s="32">
        <v>5.55</v>
      </c>
      <c r="D171" s="4">
        <f t="shared" si="14"/>
        <v>366.3</v>
      </c>
      <c r="E171" s="24" t="s">
        <v>1</v>
      </c>
    </row>
    <row r="172" spans="1:5" x14ac:dyDescent="0.25">
      <c r="A172" s="44"/>
      <c r="B172" s="38" t="s">
        <v>163</v>
      </c>
      <c r="C172" s="32">
        <v>7.58</v>
      </c>
      <c r="D172" s="4">
        <f t="shared" si="14"/>
        <v>500.28000000000003</v>
      </c>
      <c r="E172" s="24" t="s">
        <v>1</v>
      </c>
    </row>
    <row r="173" spans="1:5" x14ac:dyDescent="0.25">
      <c r="A173" s="44"/>
      <c r="B173" s="38" t="s">
        <v>164</v>
      </c>
      <c r="C173" s="32">
        <v>14.14</v>
      </c>
      <c r="D173" s="4">
        <f t="shared" si="14"/>
        <v>933.24</v>
      </c>
      <c r="E173" s="24" t="s">
        <v>1</v>
      </c>
    </row>
    <row r="174" spans="1:5" x14ac:dyDescent="0.25">
      <c r="A174" s="44"/>
      <c r="B174" s="38" t="s">
        <v>165</v>
      </c>
      <c r="C174" s="32">
        <v>25.61</v>
      </c>
      <c r="D174" s="4">
        <f t="shared" si="14"/>
        <v>1690.26</v>
      </c>
      <c r="E174" s="24" t="s">
        <v>1</v>
      </c>
    </row>
    <row r="175" spans="1:5" x14ac:dyDescent="0.25">
      <c r="A175" s="44"/>
      <c r="B175" s="38" t="s">
        <v>167</v>
      </c>
      <c r="C175" s="32">
        <v>26.87</v>
      </c>
      <c r="D175" s="4">
        <f t="shared" si="14"/>
        <v>1773.42</v>
      </c>
      <c r="E175" s="24" t="s">
        <v>1</v>
      </c>
    </row>
    <row r="176" spans="1:5" x14ac:dyDescent="0.25">
      <c r="A176" s="44"/>
      <c r="B176" s="38" t="s">
        <v>168</v>
      </c>
      <c r="C176" s="32">
        <v>48.53</v>
      </c>
      <c r="D176" s="4">
        <f t="shared" si="14"/>
        <v>3202.98</v>
      </c>
      <c r="E176" s="24" t="s">
        <v>1</v>
      </c>
    </row>
    <row r="177" spans="1:5" ht="16.5" thickBot="1" x14ac:dyDescent="0.3">
      <c r="A177" s="45"/>
      <c r="B177" s="39" t="s">
        <v>170</v>
      </c>
      <c r="C177" s="40">
        <v>145.12</v>
      </c>
      <c r="D177" s="26">
        <f t="shared" si="14"/>
        <v>9577.92</v>
      </c>
      <c r="E177" s="27" t="s">
        <v>1</v>
      </c>
    </row>
    <row r="178" spans="1:5" ht="15.75" customHeight="1" thickBot="1" x14ac:dyDescent="0.3">
      <c r="A178" s="41" t="s">
        <v>239</v>
      </c>
      <c r="B178" s="42"/>
      <c r="C178" s="17"/>
      <c r="D178" s="17"/>
      <c r="E178" s="33"/>
    </row>
    <row r="179" spans="1:5" x14ac:dyDescent="0.25">
      <c r="A179" s="43"/>
      <c r="B179" s="36" t="s">
        <v>197</v>
      </c>
      <c r="C179" s="37">
        <v>0.06</v>
      </c>
      <c r="D179" s="22">
        <f t="shared" ref="D179:D208" si="15">C179*$C$9</f>
        <v>3.96</v>
      </c>
      <c r="E179" s="23" t="s">
        <v>1</v>
      </c>
    </row>
    <row r="180" spans="1:5" x14ac:dyDescent="0.25">
      <c r="A180" s="44"/>
      <c r="B180" s="38" t="s">
        <v>267</v>
      </c>
      <c r="C180" s="32">
        <v>0.15</v>
      </c>
      <c r="D180" s="4">
        <f t="shared" si="15"/>
        <v>9.9</v>
      </c>
      <c r="E180" s="24" t="s">
        <v>1</v>
      </c>
    </row>
    <row r="181" spans="1:5" x14ac:dyDescent="0.25">
      <c r="A181" s="44"/>
      <c r="B181" s="38" t="s">
        <v>268</v>
      </c>
      <c r="C181" s="32">
        <v>0.17</v>
      </c>
      <c r="D181" s="4">
        <f t="shared" si="15"/>
        <v>11.22</v>
      </c>
      <c r="E181" s="24" t="s">
        <v>1</v>
      </c>
    </row>
    <row r="182" spans="1:5" x14ac:dyDescent="0.25">
      <c r="A182" s="44"/>
      <c r="B182" s="38" t="s">
        <v>269</v>
      </c>
      <c r="C182" s="32">
        <v>0.19</v>
      </c>
      <c r="D182" s="4">
        <f t="shared" si="15"/>
        <v>12.540000000000001</v>
      </c>
      <c r="E182" s="24" t="s">
        <v>1</v>
      </c>
    </row>
    <row r="183" spans="1:5" x14ac:dyDescent="0.25">
      <c r="A183" s="44"/>
      <c r="B183" s="38" t="s">
        <v>305</v>
      </c>
      <c r="C183" s="32">
        <v>0.42</v>
      </c>
      <c r="D183" s="4">
        <f t="shared" si="15"/>
        <v>27.72</v>
      </c>
      <c r="E183" s="24" t="s">
        <v>1</v>
      </c>
    </row>
    <row r="184" spans="1:5" x14ac:dyDescent="0.25">
      <c r="A184" s="44"/>
      <c r="B184" s="38" t="s">
        <v>270</v>
      </c>
      <c r="C184" s="32">
        <v>0.93</v>
      </c>
      <c r="D184" s="4">
        <f t="shared" si="15"/>
        <v>61.38</v>
      </c>
      <c r="E184" s="24" t="s">
        <v>1</v>
      </c>
    </row>
    <row r="185" spans="1:5" x14ac:dyDescent="0.25">
      <c r="A185" s="44"/>
      <c r="B185" s="38" t="s">
        <v>271</v>
      </c>
      <c r="C185" s="32">
        <v>0.32</v>
      </c>
      <c r="D185" s="4">
        <f t="shared" si="15"/>
        <v>21.12</v>
      </c>
      <c r="E185" s="24" t="s">
        <v>1</v>
      </c>
    </row>
    <row r="186" spans="1:5" x14ac:dyDescent="0.25">
      <c r="A186" s="44"/>
      <c r="B186" s="38" t="s">
        <v>306</v>
      </c>
      <c r="C186" s="32">
        <v>0.61</v>
      </c>
      <c r="D186" s="4">
        <f t="shared" si="15"/>
        <v>40.26</v>
      </c>
      <c r="E186" s="24" t="s">
        <v>1</v>
      </c>
    </row>
    <row r="187" spans="1:5" x14ac:dyDescent="0.25">
      <c r="A187" s="44"/>
      <c r="B187" s="38" t="s">
        <v>272</v>
      </c>
      <c r="C187" s="32">
        <v>1.56</v>
      </c>
      <c r="D187" s="4">
        <f t="shared" si="15"/>
        <v>102.96000000000001</v>
      </c>
      <c r="E187" s="24" t="s">
        <v>1</v>
      </c>
    </row>
    <row r="188" spans="1:5" x14ac:dyDescent="0.25">
      <c r="A188" s="44"/>
      <c r="B188" s="38" t="s">
        <v>273</v>
      </c>
      <c r="C188" s="32">
        <v>1.6</v>
      </c>
      <c r="D188" s="4">
        <f t="shared" si="15"/>
        <v>105.60000000000001</v>
      </c>
      <c r="E188" s="24" t="s">
        <v>1</v>
      </c>
    </row>
    <row r="189" spans="1:5" x14ac:dyDescent="0.25">
      <c r="A189" s="44"/>
      <c r="B189" s="38" t="s">
        <v>200</v>
      </c>
      <c r="C189" s="32">
        <v>0.89</v>
      </c>
      <c r="D189" s="4">
        <f t="shared" si="15"/>
        <v>58.74</v>
      </c>
      <c r="E189" s="24" t="s">
        <v>1</v>
      </c>
    </row>
    <row r="190" spans="1:5" x14ac:dyDescent="0.25">
      <c r="A190" s="44"/>
      <c r="B190" s="38" t="s">
        <v>201</v>
      </c>
      <c r="C190" s="32">
        <v>1.98</v>
      </c>
      <c r="D190" s="4">
        <f t="shared" si="15"/>
        <v>130.68</v>
      </c>
      <c r="E190" s="24" t="s">
        <v>1</v>
      </c>
    </row>
    <row r="191" spans="1:5" x14ac:dyDescent="0.25">
      <c r="A191" s="44"/>
      <c r="B191" s="38" t="s">
        <v>202</v>
      </c>
      <c r="C191" s="32">
        <v>1.31</v>
      </c>
      <c r="D191" s="4">
        <f t="shared" si="15"/>
        <v>86.460000000000008</v>
      </c>
      <c r="E191" s="24" t="s">
        <v>1</v>
      </c>
    </row>
    <row r="192" spans="1:5" x14ac:dyDescent="0.25">
      <c r="A192" s="44"/>
      <c r="B192" s="38" t="s">
        <v>203</v>
      </c>
      <c r="C192" s="32">
        <v>3.29</v>
      </c>
      <c r="D192" s="4">
        <f t="shared" si="15"/>
        <v>217.14000000000001</v>
      </c>
      <c r="E192" s="24" t="s">
        <v>1</v>
      </c>
    </row>
    <row r="193" spans="1:5" x14ac:dyDescent="0.25">
      <c r="A193" s="44"/>
      <c r="B193" s="38" t="s">
        <v>204</v>
      </c>
      <c r="C193" s="32">
        <v>2.36</v>
      </c>
      <c r="D193" s="4">
        <f t="shared" si="15"/>
        <v>155.76</v>
      </c>
      <c r="E193" s="24" t="s">
        <v>1</v>
      </c>
    </row>
    <row r="194" spans="1:5" x14ac:dyDescent="0.25">
      <c r="A194" s="44"/>
      <c r="B194" s="38" t="s">
        <v>205</v>
      </c>
      <c r="C194" s="32">
        <v>2.2799999999999998</v>
      </c>
      <c r="D194" s="4">
        <f t="shared" si="15"/>
        <v>150.47999999999999</v>
      </c>
      <c r="E194" s="24" t="s">
        <v>1</v>
      </c>
    </row>
    <row r="195" spans="1:5" x14ac:dyDescent="0.25">
      <c r="A195" s="44"/>
      <c r="B195" s="38" t="s">
        <v>192</v>
      </c>
      <c r="C195" s="32">
        <v>4.47</v>
      </c>
      <c r="D195" s="4">
        <f t="shared" si="15"/>
        <v>295.02</v>
      </c>
      <c r="E195" s="24" t="s">
        <v>1</v>
      </c>
    </row>
    <row r="196" spans="1:5" x14ac:dyDescent="0.25">
      <c r="A196" s="44"/>
      <c r="B196" s="38" t="s">
        <v>193</v>
      </c>
      <c r="C196" s="32">
        <v>5.47</v>
      </c>
      <c r="D196" s="4">
        <f t="shared" si="15"/>
        <v>361.02</v>
      </c>
      <c r="E196" s="24" t="s">
        <v>1</v>
      </c>
    </row>
    <row r="197" spans="1:5" x14ac:dyDescent="0.25">
      <c r="A197" s="44"/>
      <c r="B197" s="38" t="s">
        <v>194</v>
      </c>
      <c r="C197" s="32">
        <v>4.28</v>
      </c>
      <c r="D197" s="4">
        <f t="shared" si="15"/>
        <v>282.48</v>
      </c>
      <c r="E197" s="24" t="s">
        <v>1</v>
      </c>
    </row>
    <row r="198" spans="1:5" x14ac:dyDescent="0.25">
      <c r="A198" s="44"/>
      <c r="B198" s="38" t="s">
        <v>298</v>
      </c>
      <c r="C198" s="32">
        <v>3.71</v>
      </c>
      <c r="D198" s="4">
        <f t="shared" si="15"/>
        <v>244.85999999999999</v>
      </c>
      <c r="E198" s="24" t="s">
        <v>1</v>
      </c>
    </row>
    <row r="199" spans="1:5" x14ac:dyDescent="0.25">
      <c r="A199" s="44"/>
      <c r="B199" s="38" t="s">
        <v>299</v>
      </c>
      <c r="C199" s="32">
        <v>10.51</v>
      </c>
      <c r="D199" s="4">
        <f t="shared" si="15"/>
        <v>693.66</v>
      </c>
      <c r="E199" s="24" t="s">
        <v>1</v>
      </c>
    </row>
    <row r="200" spans="1:5" x14ac:dyDescent="0.25">
      <c r="A200" s="44"/>
      <c r="B200" s="38" t="s">
        <v>300</v>
      </c>
      <c r="C200" s="32">
        <v>8.6300000000000008</v>
      </c>
      <c r="D200" s="4">
        <f t="shared" si="15"/>
        <v>569.58000000000004</v>
      </c>
      <c r="E200" s="24" t="s">
        <v>1</v>
      </c>
    </row>
    <row r="201" spans="1:5" x14ac:dyDescent="0.25">
      <c r="A201" s="44"/>
      <c r="B201" s="38" t="s">
        <v>195</v>
      </c>
      <c r="C201" s="32">
        <v>9.84</v>
      </c>
      <c r="D201" s="4">
        <f t="shared" si="15"/>
        <v>649.43999999999994</v>
      </c>
      <c r="E201" s="24" t="s">
        <v>1</v>
      </c>
    </row>
    <row r="202" spans="1:5" x14ac:dyDescent="0.25">
      <c r="A202" s="44"/>
      <c r="B202" s="38" t="s">
        <v>196</v>
      </c>
      <c r="C202" s="32">
        <v>8.8699999999999992</v>
      </c>
      <c r="D202" s="4">
        <f t="shared" si="15"/>
        <v>585.41999999999996</v>
      </c>
      <c r="E202" s="24" t="s">
        <v>1</v>
      </c>
    </row>
    <row r="203" spans="1:5" x14ac:dyDescent="0.25">
      <c r="A203" s="44"/>
      <c r="B203" s="38" t="s">
        <v>301</v>
      </c>
      <c r="C203" s="32">
        <v>29.55</v>
      </c>
      <c r="D203" s="4">
        <f t="shared" si="15"/>
        <v>1950.3</v>
      </c>
      <c r="E203" s="24" t="s">
        <v>1</v>
      </c>
    </row>
    <row r="204" spans="1:5" x14ac:dyDescent="0.25">
      <c r="A204" s="44"/>
      <c r="B204" s="38" t="s">
        <v>302</v>
      </c>
      <c r="C204" s="32">
        <v>41.38</v>
      </c>
      <c r="D204" s="4">
        <f t="shared" si="15"/>
        <v>2731.0800000000004</v>
      </c>
      <c r="E204" s="24" t="s">
        <v>1</v>
      </c>
    </row>
    <row r="205" spans="1:5" x14ac:dyDescent="0.25">
      <c r="A205" s="44"/>
      <c r="B205" s="38" t="s">
        <v>303</v>
      </c>
      <c r="C205" s="32">
        <v>33.71</v>
      </c>
      <c r="D205" s="4">
        <f t="shared" si="15"/>
        <v>2224.86</v>
      </c>
      <c r="E205" s="24" t="s">
        <v>1</v>
      </c>
    </row>
    <row r="206" spans="1:5" x14ac:dyDescent="0.25">
      <c r="A206" s="44"/>
      <c r="B206" s="38" t="s">
        <v>198</v>
      </c>
      <c r="C206" s="32">
        <v>57.59</v>
      </c>
      <c r="D206" s="4">
        <f t="shared" si="15"/>
        <v>3800.94</v>
      </c>
      <c r="E206" s="24" t="s">
        <v>1</v>
      </c>
    </row>
    <row r="207" spans="1:5" x14ac:dyDescent="0.25">
      <c r="A207" s="44"/>
      <c r="B207" s="38" t="s">
        <v>304</v>
      </c>
      <c r="C207" s="32">
        <v>47.31</v>
      </c>
      <c r="D207" s="4">
        <f t="shared" si="15"/>
        <v>3122.46</v>
      </c>
      <c r="E207" s="24" t="s">
        <v>1</v>
      </c>
    </row>
    <row r="208" spans="1:5" ht="16.5" thickBot="1" x14ac:dyDescent="0.3">
      <c r="A208" s="45"/>
      <c r="B208" s="39" t="s">
        <v>199</v>
      </c>
      <c r="C208" s="40">
        <v>43.68</v>
      </c>
      <c r="D208" s="26">
        <f t="shared" si="15"/>
        <v>2882.88</v>
      </c>
      <c r="E208" s="27" t="s">
        <v>1</v>
      </c>
    </row>
    <row r="209" spans="1:5" ht="15.75" customHeight="1" thickBot="1" x14ac:dyDescent="0.3">
      <c r="A209" s="41" t="s">
        <v>245</v>
      </c>
      <c r="B209" s="42"/>
      <c r="C209" s="17"/>
      <c r="D209" s="17"/>
      <c r="E209" s="33"/>
    </row>
    <row r="210" spans="1:5" x14ac:dyDescent="0.25">
      <c r="A210" s="43"/>
      <c r="B210" s="36" t="s">
        <v>211</v>
      </c>
      <c r="C210" s="37">
        <v>0.23</v>
      </c>
      <c r="D210" s="22">
        <f t="shared" ref="D210:D224" si="16">C210*$C$9</f>
        <v>15.180000000000001</v>
      </c>
      <c r="E210" s="23" t="s">
        <v>1</v>
      </c>
    </row>
    <row r="211" spans="1:5" x14ac:dyDescent="0.25">
      <c r="A211" s="44"/>
      <c r="B211" s="38" t="s">
        <v>213</v>
      </c>
      <c r="C211" s="32">
        <v>0.36</v>
      </c>
      <c r="D211" s="4">
        <f t="shared" si="16"/>
        <v>23.759999999999998</v>
      </c>
      <c r="E211" s="24" t="s">
        <v>1</v>
      </c>
    </row>
    <row r="212" spans="1:5" x14ac:dyDescent="0.25">
      <c r="A212" s="44"/>
      <c r="B212" s="38" t="s">
        <v>215</v>
      </c>
      <c r="C212" s="32">
        <v>0.34</v>
      </c>
      <c r="D212" s="4">
        <f t="shared" si="16"/>
        <v>22.44</v>
      </c>
      <c r="E212" s="24" t="s">
        <v>1</v>
      </c>
    </row>
    <row r="213" spans="1:5" x14ac:dyDescent="0.25">
      <c r="A213" s="44"/>
      <c r="B213" s="38" t="s">
        <v>216</v>
      </c>
      <c r="C213" s="32">
        <v>1.06</v>
      </c>
      <c r="D213" s="4">
        <f t="shared" si="16"/>
        <v>69.960000000000008</v>
      </c>
      <c r="E213" s="24" t="s">
        <v>1</v>
      </c>
    </row>
    <row r="214" spans="1:5" x14ac:dyDescent="0.25">
      <c r="A214" s="44"/>
      <c r="B214" s="38" t="s">
        <v>217</v>
      </c>
      <c r="C214" s="32">
        <v>1.1399999999999999</v>
      </c>
      <c r="D214" s="4">
        <f t="shared" si="16"/>
        <v>75.239999999999995</v>
      </c>
      <c r="E214" s="24" t="s">
        <v>1</v>
      </c>
    </row>
    <row r="215" spans="1:5" x14ac:dyDescent="0.25">
      <c r="A215" s="44"/>
      <c r="B215" s="38" t="s">
        <v>218</v>
      </c>
      <c r="C215" s="32">
        <v>2</v>
      </c>
      <c r="D215" s="4">
        <f t="shared" si="16"/>
        <v>132</v>
      </c>
      <c r="E215" s="24" t="s">
        <v>1</v>
      </c>
    </row>
    <row r="216" spans="1:5" x14ac:dyDescent="0.25">
      <c r="A216" s="44"/>
      <c r="B216" s="38" t="s">
        <v>219</v>
      </c>
      <c r="C216" s="32">
        <v>3.36</v>
      </c>
      <c r="D216" s="4">
        <f t="shared" si="16"/>
        <v>221.76</v>
      </c>
      <c r="E216" s="24" t="s">
        <v>1</v>
      </c>
    </row>
    <row r="217" spans="1:5" x14ac:dyDescent="0.25">
      <c r="A217" s="44"/>
      <c r="B217" s="38" t="s">
        <v>220</v>
      </c>
      <c r="C217" s="32">
        <v>5.74</v>
      </c>
      <c r="D217" s="4">
        <f t="shared" si="16"/>
        <v>378.84000000000003</v>
      </c>
      <c r="E217" s="24" t="s">
        <v>1</v>
      </c>
    </row>
    <row r="218" spans="1:5" x14ac:dyDescent="0.25">
      <c r="A218" s="44"/>
      <c r="B218" s="38" t="s">
        <v>206</v>
      </c>
      <c r="C218" s="32">
        <v>8.65</v>
      </c>
      <c r="D218" s="4">
        <f t="shared" si="16"/>
        <v>570.9</v>
      </c>
      <c r="E218" s="24" t="s">
        <v>1</v>
      </c>
    </row>
    <row r="219" spans="1:5" x14ac:dyDescent="0.25">
      <c r="A219" s="44"/>
      <c r="B219" s="38" t="s">
        <v>207</v>
      </c>
      <c r="C219" s="32">
        <v>15.18</v>
      </c>
      <c r="D219" s="4">
        <f t="shared" si="16"/>
        <v>1001.88</v>
      </c>
      <c r="E219" s="24" t="s">
        <v>1</v>
      </c>
    </row>
    <row r="220" spans="1:5" x14ac:dyDescent="0.25">
      <c r="A220" s="44"/>
      <c r="B220" s="38" t="s">
        <v>208</v>
      </c>
      <c r="C220" s="32">
        <v>18.72</v>
      </c>
      <c r="D220" s="4">
        <f t="shared" si="16"/>
        <v>1235.52</v>
      </c>
      <c r="E220" s="24" t="s">
        <v>1</v>
      </c>
    </row>
    <row r="221" spans="1:5" x14ac:dyDescent="0.25">
      <c r="A221" s="44"/>
      <c r="B221" s="38" t="s">
        <v>209</v>
      </c>
      <c r="C221" s="32">
        <v>38</v>
      </c>
      <c r="D221" s="4">
        <f t="shared" si="16"/>
        <v>2508</v>
      </c>
      <c r="E221" s="24" t="s">
        <v>1</v>
      </c>
    </row>
    <row r="222" spans="1:5" x14ac:dyDescent="0.25">
      <c r="A222" s="44"/>
      <c r="B222" s="38" t="s">
        <v>210</v>
      </c>
      <c r="C222" s="32">
        <v>65.13</v>
      </c>
      <c r="D222" s="4">
        <f t="shared" si="16"/>
        <v>4298.58</v>
      </c>
      <c r="E222" s="24" t="s">
        <v>1</v>
      </c>
    </row>
    <row r="223" spans="1:5" x14ac:dyDescent="0.25">
      <c r="A223" s="44"/>
      <c r="B223" s="38" t="s">
        <v>212</v>
      </c>
      <c r="C223" s="32">
        <v>180.41</v>
      </c>
      <c r="D223" s="4">
        <f t="shared" si="16"/>
        <v>11907.06</v>
      </c>
      <c r="E223" s="24" t="s">
        <v>1</v>
      </c>
    </row>
    <row r="224" spans="1:5" ht="16.5" thickBot="1" x14ac:dyDescent="0.3">
      <c r="A224" s="45"/>
      <c r="B224" s="39" t="s">
        <v>214</v>
      </c>
      <c r="C224" s="40">
        <v>389.29</v>
      </c>
      <c r="D224" s="26">
        <f t="shared" si="16"/>
        <v>25693.140000000003</v>
      </c>
      <c r="E224" s="27" t="s">
        <v>1</v>
      </c>
    </row>
    <row r="225" spans="1:5" ht="16.5" thickBot="1" x14ac:dyDescent="0.3">
      <c r="A225" s="41" t="s">
        <v>246</v>
      </c>
      <c r="B225" s="42"/>
      <c r="C225" s="17"/>
      <c r="D225" s="17"/>
      <c r="E225" s="33"/>
    </row>
    <row r="226" spans="1:5" x14ac:dyDescent="0.25">
      <c r="A226" s="43"/>
      <c r="B226" s="36" t="s">
        <v>223</v>
      </c>
      <c r="C226" s="37">
        <v>1.75</v>
      </c>
      <c r="D226" s="22">
        <f t="shared" ref="D226:D231" si="17">C226*$C$9</f>
        <v>115.5</v>
      </c>
      <c r="E226" s="23" t="s">
        <v>1</v>
      </c>
    </row>
    <row r="227" spans="1:5" x14ac:dyDescent="0.25">
      <c r="A227" s="44"/>
      <c r="B227" s="38" t="s">
        <v>224</v>
      </c>
      <c r="C227" s="32">
        <v>4.07</v>
      </c>
      <c r="D227" s="4">
        <f t="shared" si="17"/>
        <v>268.62</v>
      </c>
      <c r="E227" s="24" t="s">
        <v>1</v>
      </c>
    </row>
    <row r="228" spans="1:5" x14ac:dyDescent="0.25">
      <c r="A228" s="44"/>
      <c r="B228" s="38" t="s">
        <v>225</v>
      </c>
      <c r="C228" s="32">
        <v>5.8</v>
      </c>
      <c r="D228" s="4">
        <f t="shared" si="17"/>
        <v>382.8</v>
      </c>
      <c r="E228" s="24" t="s">
        <v>1</v>
      </c>
    </row>
    <row r="229" spans="1:5" x14ac:dyDescent="0.25">
      <c r="A229" s="44"/>
      <c r="B229" s="38" t="s">
        <v>221</v>
      </c>
      <c r="C229" s="32">
        <v>9.61</v>
      </c>
      <c r="D229" s="4">
        <f t="shared" si="17"/>
        <v>634.26</v>
      </c>
      <c r="E229" s="24" t="s">
        <v>1</v>
      </c>
    </row>
    <row r="230" spans="1:5" x14ac:dyDescent="0.25">
      <c r="A230" s="44"/>
      <c r="B230" s="38" t="s">
        <v>307</v>
      </c>
      <c r="C230" s="32">
        <v>26.7</v>
      </c>
      <c r="D230" s="4">
        <f t="shared" si="17"/>
        <v>1762.2</v>
      </c>
      <c r="E230" s="24" t="s">
        <v>1</v>
      </c>
    </row>
    <row r="231" spans="1:5" ht="16.5" thickBot="1" x14ac:dyDescent="0.3">
      <c r="A231" s="45"/>
      <c r="B231" s="39" t="s">
        <v>222</v>
      </c>
      <c r="C231" s="40">
        <v>18.89</v>
      </c>
      <c r="D231" s="26">
        <f t="shared" si="17"/>
        <v>1246.74</v>
      </c>
      <c r="E231" s="27" t="s">
        <v>1</v>
      </c>
    </row>
    <row r="232" spans="1:5" ht="16.5" thickBot="1" x14ac:dyDescent="0.3">
      <c r="A232" s="41" t="s">
        <v>288</v>
      </c>
      <c r="B232" s="42"/>
      <c r="C232" s="17"/>
      <c r="D232" s="17"/>
      <c r="E232" s="33"/>
    </row>
    <row r="233" spans="1:5" x14ac:dyDescent="0.25">
      <c r="A233" s="43"/>
      <c r="B233" s="36" t="s">
        <v>289</v>
      </c>
      <c r="C233" s="37">
        <v>17.97</v>
      </c>
      <c r="D233" s="22">
        <f t="shared" ref="D233:D236" si="18">C233*$C$9</f>
        <v>1186.02</v>
      </c>
      <c r="E233" s="23" t="s">
        <v>1</v>
      </c>
    </row>
    <row r="234" spans="1:5" x14ac:dyDescent="0.25">
      <c r="A234" s="44"/>
      <c r="B234" s="38" t="s">
        <v>290</v>
      </c>
      <c r="C234" s="32">
        <v>25.69</v>
      </c>
      <c r="D234" s="4">
        <f t="shared" si="18"/>
        <v>1695.5400000000002</v>
      </c>
      <c r="E234" s="24" t="s">
        <v>1</v>
      </c>
    </row>
    <row r="235" spans="1:5" x14ac:dyDescent="0.25">
      <c r="A235" s="44"/>
      <c r="B235" s="38" t="s">
        <v>291</v>
      </c>
      <c r="C235" s="32">
        <v>80.94</v>
      </c>
      <c r="D235" s="4">
        <f t="shared" si="18"/>
        <v>5342.04</v>
      </c>
      <c r="E235" s="24" t="s">
        <v>1</v>
      </c>
    </row>
    <row r="236" spans="1:5" ht="16.5" thickBot="1" x14ac:dyDescent="0.3">
      <c r="A236" s="45"/>
      <c r="B236" s="39" t="s">
        <v>292</v>
      </c>
      <c r="C236" s="40">
        <v>51.32</v>
      </c>
      <c r="D236" s="26">
        <f t="shared" si="18"/>
        <v>3387.12</v>
      </c>
      <c r="E236" s="27" t="s">
        <v>1</v>
      </c>
    </row>
    <row r="237" spans="1:5" ht="16.5" thickBot="1" x14ac:dyDescent="0.3">
      <c r="A237" s="41" t="s">
        <v>287</v>
      </c>
      <c r="B237" s="42"/>
      <c r="C237" s="17"/>
      <c r="D237" s="17"/>
      <c r="E237" s="33"/>
    </row>
    <row r="238" spans="1:5" x14ac:dyDescent="0.25">
      <c r="A238" s="43"/>
      <c r="B238" s="36" t="s">
        <v>276</v>
      </c>
      <c r="C238" s="37">
        <v>3.78</v>
      </c>
      <c r="D238" s="22">
        <f t="shared" ref="D238:D248" si="19">C238*$C$9</f>
        <v>249.48</v>
      </c>
      <c r="E238" s="23" t="s">
        <v>1</v>
      </c>
    </row>
    <row r="239" spans="1:5" x14ac:dyDescent="0.25">
      <c r="A239" s="44"/>
      <c r="B239" s="38" t="s">
        <v>277</v>
      </c>
      <c r="C239" s="32">
        <v>7.54</v>
      </c>
      <c r="D239" s="4">
        <f t="shared" si="19"/>
        <v>497.64</v>
      </c>
      <c r="E239" s="24" t="s">
        <v>1</v>
      </c>
    </row>
    <row r="240" spans="1:5" x14ac:dyDescent="0.25">
      <c r="A240" s="44"/>
      <c r="B240" s="38" t="s">
        <v>278</v>
      </c>
      <c r="C240" s="32">
        <v>9.69</v>
      </c>
      <c r="D240" s="4">
        <f t="shared" si="19"/>
        <v>639.54</v>
      </c>
      <c r="E240" s="24" t="s">
        <v>1</v>
      </c>
    </row>
    <row r="241" spans="1:5" x14ac:dyDescent="0.25">
      <c r="A241" s="44"/>
      <c r="B241" s="38" t="s">
        <v>282</v>
      </c>
      <c r="C241" s="32">
        <v>15.14</v>
      </c>
      <c r="D241" s="4">
        <f t="shared" si="19"/>
        <v>999.24</v>
      </c>
      <c r="E241" s="24" t="s">
        <v>1</v>
      </c>
    </row>
    <row r="242" spans="1:5" x14ac:dyDescent="0.25">
      <c r="A242" s="44"/>
      <c r="B242" s="38" t="s">
        <v>279</v>
      </c>
      <c r="C242" s="32">
        <v>15.96</v>
      </c>
      <c r="D242" s="4">
        <f t="shared" si="19"/>
        <v>1053.3600000000001</v>
      </c>
      <c r="E242" s="24" t="s">
        <v>1</v>
      </c>
    </row>
    <row r="243" spans="1:5" x14ac:dyDescent="0.25">
      <c r="A243" s="44"/>
      <c r="B243" s="38" t="s">
        <v>281</v>
      </c>
      <c r="C243" s="32">
        <v>16.93</v>
      </c>
      <c r="D243" s="4">
        <f t="shared" si="19"/>
        <v>1117.3799999999999</v>
      </c>
      <c r="E243" s="24" t="s">
        <v>1</v>
      </c>
    </row>
    <row r="244" spans="1:5" x14ac:dyDescent="0.25">
      <c r="A244" s="44"/>
      <c r="B244" s="38" t="s">
        <v>280</v>
      </c>
      <c r="C244" s="32">
        <v>23.35</v>
      </c>
      <c r="D244" s="4">
        <f t="shared" si="19"/>
        <v>1541.1000000000001</v>
      </c>
      <c r="E244" s="24" t="s">
        <v>1</v>
      </c>
    </row>
    <row r="245" spans="1:5" x14ac:dyDescent="0.25">
      <c r="A245" s="44"/>
      <c r="B245" s="38" t="s">
        <v>283</v>
      </c>
      <c r="C245" s="32">
        <v>50.18</v>
      </c>
      <c r="D245" s="4">
        <f t="shared" si="19"/>
        <v>3311.88</v>
      </c>
      <c r="E245" s="24" t="s">
        <v>1</v>
      </c>
    </row>
    <row r="246" spans="1:5" x14ac:dyDescent="0.25">
      <c r="A246" s="44"/>
      <c r="B246" s="38" t="s">
        <v>284</v>
      </c>
      <c r="C246" s="32">
        <v>51.98</v>
      </c>
      <c r="D246" s="4">
        <f t="shared" si="19"/>
        <v>3430.68</v>
      </c>
      <c r="E246" s="24" t="s">
        <v>1</v>
      </c>
    </row>
    <row r="247" spans="1:5" x14ac:dyDescent="0.25">
      <c r="A247" s="44"/>
      <c r="B247" s="38" t="s">
        <v>285</v>
      </c>
      <c r="C247" s="32">
        <v>75.010000000000005</v>
      </c>
      <c r="D247" s="4">
        <f t="shared" si="19"/>
        <v>4950.6600000000008</v>
      </c>
      <c r="E247" s="24" t="s">
        <v>1</v>
      </c>
    </row>
    <row r="248" spans="1:5" ht="16.5" thickBot="1" x14ac:dyDescent="0.3">
      <c r="A248" s="45"/>
      <c r="B248" s="39" t="s">
        <v>286</v>
      </c>
      <c r="C248" s="40">
        <v>113.73</v>
      </c>
      <c r="D248" s="26">
        <f t="shared" si="19"/>
        <v>7506.18</v>
      </c>
      <c r="E248" s="27" t="s">
        <v>1</v>
      </c>
    </row>
    <row r="249" spans="1:5" ht="15.75" customHeight="1" thickBot="1" x14ac:dyDescent="0.3">
      <c r="A249" s="41" t="s">
        <v>250</v>
      </c>
      <c r="B249" s="42"/>
      <c r="C249" s="17"/>
      <c r="D249" s="17"/>
      <c r="E249" s="33"/>
    </row>
    <row r="250" spans="1:5" x14ac:dyDescent="0.25">
      <c r="A250" s="43"/>
      <c r="B250" s="36" t="s">
        <v>69</v>
      </c>
      <c r="C250" s="37">
        <v>38.229999999999997</v>
      </c>
      <c r="D250" s="22">
        <f t="shared" ref="D250:D261" si="20">C250*$C$9</f>
        <v>2523.1799999999998</v>
      </c>
      <c r="E250" s="23" t="s">
        <v>1</v>
      </c>
    </row>
    <row r="251" spans="1:5" x14ac:dyDescent="0.25">
      <c r="A251" s="44"/>
      <c r="B251" s="38" t="s">
        <v>70</v>
      </c>
      <c r="C251" s="32">
        <v>39.82</v>
      </c>
      <c r="D251" s="4">
        <f t="shared" si="20"/>
        <v>2628.12</v>
      </c>
      <c r="E251" s="24" t="s">
        <v>1</v>
      </c>
    </row>
    <row r="252" spans="1:5" x14ac:dyDescent="0.25">
      <c r="A252" s="44"/>
      <c r="B252" s="38" t="s">
        <v>73</v>
      </c>
      <c r="C252" s="32">
        <v>32.36</v>
      </c>
      <c r="D252" s="4">
        <f t="shared" si="20"/>
        <v>2135.7599999999998</v>
      </c>
      <c r="E252" s="24" t="s">
        <v>1</v>
      </c>
    </row>
    <row r="253" spans="1:5" x14ac:dyDescent="0.25">
      <c r="A253" s="44"/>
      <c r="B253" s="38" t="s">
        <v>71</v>
      </c>
      <c r="C253" s="32">
        <v>54.89</v>
      </c>
      <c r="D253" s="4">
        <f t="shared" si="20"/>
        <v>3622.7400000000002</v>
      </c>
      <c r="E253" s="24" t="s">
        <v>1</v>
      </c>
    </row>
    <row r="254" spans="1:5" x14ac:dyDescent="0.25">
      <c r="A254" s="44"/>
      <c r="B254" s="38" t="s">
        <v>74</v>
      </c>
      <c r="C254" s="32">
        <v>42.5</v>
      </c>
      <c r="D254" s="4">
        <f t="shared" si="20"/>
        <v>2805</v>
      </c>
      <c r="E254" s="24" t="s">
        <v>1</v>
      </c>
    </row>
    <row r="255" spans="1:5" x14ac:dyDescent="0.25">
      <c r="A255" s="44"/>
      <c r="B255" s="38" t="s">
        <v>65</v>
      </c>
      <c r="C255" s="32">
        <v>63.9</v>
      </c>
      <c r="D255" s="4">
        <f t="shared" si="20"/>
        <v>4217.3999999999996</v>
      </c>
      <c r="E255" s="24" t="s">
        <v>1</v>
      </c>
    </row>
    <row r="256" spans="1:5" x14ac:dyDescent="0.25">
      <c r="A256" s="44"/>
      <c r="B256" s="38" t="s">
        <v>72</v>
      </c>
      <c r="C256" s="32">
        <v>74.44</v>
      </c>
      <c r="D256" s="4">
        <f t="shared" si="20"/>
        <v>4913.04</v>
      </c>
      <c r="E256" s="24" t="s">
        <v>1</v>
      </c>
    </row>
    <row r="257" spans="1:5" x14ac:dyDescent="0.25">
      <c r="A257" s="44"/>
      <c r="B257" s="38" t="s">
        <v>263</v>
      </c>
      <c r="C257" s="32">
        <v>141.22999999999999</v>
      </c>
      <c r="D257" s="4">
        <f t="shared" si="20"/>
        <v>9321.1799999999985</v>
      </c>
      <c r="E257" s="24" t="s">
        <v>1</v>
      </c>
    </row>
    <row r="258" spans="1:5" x14ac:dyDescent="0.25">
      <c r="A258" s="44"/>
      <c r="B258" s="38" t="s">
        <v>66</v>
      </c>
      <c r="C258" s="32">
        <v>167.44</v>
      </c>
      <c r="D258" s="4">
        <f t="shared" si="20"/>
        <v>11051.039999999999</v>
      </c>
      <c r="E258" s="24" t="s">
        <v>1</v>
      </c>
    </row>
    <row r="259" spans="1:5" x14ac:dyDescent="0.25">
      <c r="A259" s="44"/>
      <c r="B259" s="38" t="s">
        <v>264</v>
      </c>
      <c r="C259" s="32">
        <v>224.46</v>
      </c>
      <c r="D259" s="4">
        <f t="shared" si="20"/>
        <v>14814.36</v>
      </c>
      <c r="E259" s="24" t="s">
        <v>1</v>
      </c>
    </row>
    <row r="260" spans="1:5" x14ac:dyDescent="0.25">
      <c r="A260" s="44"/>
      <c r="B260" s="38" t="s">
        <v>67</v>
      </c>
      <c r="C260" s="32">
        <v>449.79</v>
      </c>
      <c r="D260" s="4">
        <f t="shared" si="20"/>
        <v>29686.140000000003</v>
      </c>
      <c r="E260" s="24" t="s">
        <v>1</v>
      </c>
    </row>
    <row r="261" spans="1:5" ht="16.5" thickBot="1" x14ac:dyDescent="0.3">
      <c r="A261" s="45"/>
      <c r="B261" s="39" t="s">
        <v>68</v>
      </c>
      <c r="C261" s="40">
        <v>610.29</v>
      </c>
      <c r="D261" s="26">
        <f t="shared" si="20"/>
        <v>40279.14</v>
      </c>
      <c r="E261" s="27" t="s">
        <v>1</v>
      </c>
    </row>
    <row r="262" spans="1:5" ht="15.75" customHeight="1" thickBot="1" x14ac:dyDescent="0.3">
      <c r="A262" s="41" t="s">
        <v>240</v>
      </c>
      <c r="B262" s="42"/>
      <c r="C262" s="17"/>
      <c r="D262" s="17"/>
      <c r="E262" s="33"/>
    </row>
    <row r="263" spans="1:5" x14ac:dyDescent="0.25">
      <c r="A263" s="43"/>
      <c r="B263" s="36" t="s">
        <v>76</v>
      </c>
      <c r="C263" s="37">
        <v>2.64</v>
      </c>
      <c r="D263" s="22">
        <f t="shared" ref="D263:D271" si="21">C263*$C$9</f>
        <v>174.24</v>
      </c>
      <c r="E263" s="23" t="s">
        <v>1</v>
      </c>
    </row>
    <row r="264" spans="1:5" x14ac:dyDescent="0.25">
      <c r="A264" s="44"/>
      <c r="B264" s="38" t="s">
        <v>77</v>
      </c>
      <c r="C264" s="32">
        <v>4.38</v>
      </c>
      <c r="D264" s="4">
        <f t="shared" si="21"/>
        <v>289.08</v>
      </c>
      <c r="E264" s="24" t="s">
        <v>1</v>
      </c>
    </row>
    <row r="265" spans="1:5" x14ac:dyDescent="0.25">
      <c r="A265" s="44"/>
      <c r="B265" s="38" t="s">
        <v>78</v>
      </c>
      <c r="C265" s="32">
        <v>4.5999999999999996</v>
      </c>
      <c r="D265" s="4">
        <f t="shared" si="21"/>
        <v>303.59999999999997</v>
      </c>
      <c r="E265" s="24" t="s">
        <v>1</v>
      </c>
    </row>
    <row r="266" spans="1:5" x14ac:dyDescent="0.25">
      <c r="A266" s="44"/>
      <c r="B266" s="38" t="s">
        <v>79</v>
      </c>
      <c r="C266" s="32">
        <v>9.4499999999999993</v>
      </c>
      <c r="D266" s="4">
        <f t="shared" si="21"/>
        <v>623.69999999999993</v>
      </c>
      <c r="E266" s="24" t="s">
        <v>1</v>
      </c>
    </row>
    <row r="267" spans="1:5" ht="15" customHeight="1" x14ac:dyDescent="0.25">
      <c r="A267" s="44"/>
      <c r="B267" s="38" t="s">
        <v>80</v>
      </c>
      <c r="C267" s="32">
        <v>10.06</v>
      </c>
      <c r="D267" s="4">
        <f t="shared" si="21"/>
        <v>663.96</v>
      </c>
      <c r="E267" s="24" t="s">
        <v>1</v>
      </c>
    </row>
    <row r="268" spans="1:5" x14ac:dyDescent="0.25">
      <c r="A268" s="44"/>
      <c r="B268" s="38" t="s">
        <v>81</v>
      </c>
      <c r="C268" s="32">
        <v>17.71</v>
      </c>
      <c r="D268" s="4">
        <f t="shared" si="21"/>
        <v>1168.8600000000001</v>
      </c>
      <c r="E268" s="24" t="s">
        <v>1</v>
      </c>
    </row>
    <row r="269" spans="1:5" x14ac:dyDescent="0.25">
      <c r="A269" s="44"/>
      <c r="B269" s="38" t="s">
        <v>82</v>
      </c>
      <c r="C269" s="32">
        <v>21.4</v>
      </c>
      <c r="D269" s="4">
        <f t="shared" si="21"/>
        <v>1412.3999999999999</v>
      </c>
      <c r="E269" s="24" t="s">
        <v>1</v>
      </c>
    </row>
    <row r="270" spans="1:5" x14ac:dyDescent="0.25">
      <c r="A270" s="44"/>
      <c r="B270" s="38" t="s">
        <v>83</v>
      </c>
      <c r="C270" s="32">
        <v>75.72</v>
      </c>
      <c r="D270" s="4">
        <f t="shared" si="21"/>
        <v>4997.5199999999995</v>
      </c>
      <c r="E270" s="24" t="s">
        <v>1</v>
      </c>
    </row>
    <row r="271" spans="1:5" ht="16.5" thickBot="1" x14ac:dyDescent="0.3">
      <c r="A271" s="45"/>
      <c r="B271" s="39" t="s">
        <v>75</v>
      </c>
      <c r="C271" s="40">
        <v>77.23</v>
      </c>
      <c r="D271" s="26">
        <f t="shared" si="21"/>
        <v>5097.18</v>
      </c>
      <c r="E271" s="27" t="s">
        <v>1</v>
      </c>
    </row>
    <row r="272" spans="1:5" ht="15.75" customHeight="1" thickBot="1" x14ac:dyDescent="0.3">
      <c r="A272" s="41" t="s">
        <v>275</v>
      </c>
      <c r="B272" s="42"/>
      <c r="C272" s="17"/>
      <c r="D272" s="17"/>
      <c r="E272" s="33"/>
    </row>
    <row r="273" spans="1:5" x14ac:dyDescent="0.25">
      <c r="A273" s="43"/>
      <c r="B273" s="36" t="s">
        <v>177</v>
      </c>
      <c r="C273" s="37">
        <v>1.54</v>
      </c>
      <c r="D273" s="22">
        <f t="shared" ref="D273:D279" si="22">C273*$C$9</f>
        <v>101.64</v>
      </c>
      <c r="E273" s="23" t="s">
        <v>1</v>
      </c>
    </row>
    <row r="274" spans="1:5" x14ac:dyDescent="0.25">
      <c r="A274" s="44"/>
      <c r="B274" s="38" t="s">
        <v>178</v>
      </c>
      <c r="C274" s="32">
        <v>2.11</v>
      </c>
      <c r="D274" s="4">
        <f t="shared" si="22"/>
        <v>139.26</v>
      </c>
      <c r="E274" s="24" t="s">
        <v>1</v>
      </c>
    </row>
    <row r="275" spans="1:5" x14ac:dyDescent="0.25">
      <c r="A275" s="44"/>
      <c r="B275" s="38" t="s">
        <v>179</v>
      </c>
      <c r="C275" s="32">
        <v>2.95</v>
      </c>
      <c r="D275" s="4">
        <f t="shared" si="22"/>
        <v>194.70000000000002</v>
      </c>
      <c r="E275" s="24" t="s">
        <v>1</v>
      </c>
    </row>
    <row r="276" spans="1:5" x14ac:dyDescent="0.25">
      <c r="A276" s="44"/>
      <c r="B276" s="38" t="s">
        <v>180</v>
      </c>
      <c r="C276" s="32">
        <v>4.54</v>
      </c>
      <c r="D276" s="4">
        <f t="shared" si="22"/>
        <v>299.64</v>
      </c>
      <c r="E276" s="24" t="s">
        <v>1</v>
      </c>
    </row>
    <row r="277" spans="1:5" x14ac:dyDescent="0.25">
      <c r="A277" s="44"/>
      <c r="B277" s="38" t="s">
        <v>181</v>
      </c>
      <c r="C277" s="32">
        <v>5.3</v>
      </c>
      <c r="D277" s="4">
        <f t="shared" si="22"/>
        <v>349.8</v>
      </c>
      <c r="E277" s="24" t="s">
        <v>1</v>
      </c>
    </row>
    <row r="278" spans="1:5" x14ac:dyDescent="0.25">
      <c r="A278" s="44"/>
      <c r="B278" s="38" t="s">
        <v>182</v>
      </c>
      <c r="C278" s="32">
        <v>10.74</v>
      </c>
      <c r="D278" s="4">
        <f t="shared" si="22"/>
        <v>708.84</v>
      </c>
      <c r="E278" s="24" t="s">
        <v>1</v>
      </c>
    </row>
    <row r="279" spans="1:5" ht="16.5" thickBot="1" x14ac:dyDescent="0.3">
      <c r="A279" s="45"/>
      <c r="B279" s="39" t="s">
        <v>296</v>
      </c>
      <c r="C279" s="40">
        <v>30.01</v>
      </c>
      <c r="D279" s="26">
        <f t="shared" si="22"/>
        <v>1980.66</v>
      </c>
      <c r="E279" s="27" t="s">
        <v>1</v>
      </c>
    </row>
    <row r="280" spans="1:5" ht="16.5" thickBot="1" x14ac:dyDescent="0.3">
      <c r="A280" s="41" t="s">
        <v>254</v>
      </c>
      <c r="B280" s="42"/>
      <c r="C280" s="17"/>
      <c r="D280" s="17"/>
      <c r="E280" s="33"/>
    </row>
    <row r="281" spans="1:5" x14ac:dyDescent="0.25">
      <c r="A281" s="43"/>
      <c r="B281" s="36" t="s">
        <v>252</v>
      </c>
      <c r="C281" s="37">
        <v>1.84</v>
      </c>
      <c r="D281" s="22">
        <f>C281*$C$9</f>
        <v>121.44000000000001</v>
      </c>
      <c r="E281" s="23" t="s">
        <v>1</v>
      </c>
    </row>
    <row r="282" spans="1:5" x14ac:dyDescent="0.25">
      <c r="A282" s="44"/>
      <c r="B282" s="38" t="s">
        <v>297</v>
      </c>
      <c r="C282" s="32">
        <v>3.14</v>
      </c>
      <c r="D282" s="4">
        <f>C282*$C$9</f>
        <v>207.24</v>
      </c>
      <c r="E282" s="24" t="s">
        <v>1</v>
      </c>
    </row>
    <row r="283" spans="1:5" x14ac:dyDescent="0.25">
      <c r="A283" s="44"/>
      <c r="B283" s="38" t="s">
        <v>253</v>
      </c>
      <c r="C283" s="32">
        <v>4.6399999999999997</v>
      </c>
      <c r="D283" s="4">
        <f>C283*$C$9</f>
        <v>306.23999999999995</v>
      </c>
      <c r="E283" s="24" t="s">
        <v>1</v>
      </c>
    </row>
    <row r="284" spans="1:5" x14ac:dyDescent="0.25">
      <c r="A284" s="44"/>
      <c r="B284" s="38" t="s">
        <v>251</v>
      </c>
      <c r="C284" s="32">
        <v>7.16</v>
      </c>
      <c r="D284" s="4">
        <f>C284*$C$9</f>
        <v>472.56</v>
      </c>
      <c r="E284" s="24" t="s">
        <v>1</v>
      </c>
    </row>
    <row r="285" spans="1:5" x14ac:dyDescent="0.25">
      <c r="A285" s="44"/>
      <c r="B285" s="38" t="s">
        <v>188</v>
      </c>
      <c r="C285" s="32">
        <v>11.95</v>
      </c>
      <c r="D285" s="4">
        <f>C285*$C$9</f>
        <v>788.69999999999993</v>
      </c>
      <c r="E285" s="24" t="s">
        <v>1</v>
      </c>
    </row>
    <row r="286" spans="1:5" ht="16.5" thickBot="1" x14ac:dyDescent="0.3">
      <c r="A286" s="45"/>
      <c r="B286" s="39" t="s">
        <v>189</v>
      </c>
      <c r="C286" s="40">
        <v>20.27</v>
      </c>
      <c r="D286" s="26">
        <f t="shared" ref="D286" si="23">C286*$C$9</f>
        <v>1337.82</v>
      </c>
      <c r="E286" s="27" t="s">
        <v>1</v>
      </c>
    </row>
    <row r="287" spans="1:5" ht="15.75" customHeight="1" thickBot="1" x14ac:dyDescent="0.3">
      <c r="A287" s="41" t="s">
        <v>274</v>
      </c>
      <c r="B287" s="42"/>
      <c r="C287" s="17"/>
      <c r="D287" s="17"/>
      <c r="E287" s="33"/>
    </row>
    <row r="288" spans="1:5" x14ac:dyDescent="0.25">
      <c r="A288" s="43"/>
      <c r="B288" s="36" t="s">
        <v>184</v>
      </c>
      <c r="C288" s="37">
        <v>11.67</v>
      </c>
      <c r="D288" s="22">
        <f t="shared" ref="D288:D292" si="24">C288*$C$9</f>
        <v>770.22</v>
      </c>
      <c r="E288" s="23" t="s">
        <v>1</v>
      </c>
    </row>
    <row r="289" spans="1:5" x14ac:dyDescent="0.25">
      <c r="A289" s="44"/>
      <c r="B289" s="38" t="s">
        <v>185</v>
      </c>
      <c r="C289" s="32">
        <v>14.46</v>
      </c>
      <c r="D289" s="4">
        <f t="shared" si="24"/>
        <v>954.36</v>
      </c>
      <c r="E289" s="24" t="s">
        <v>1</v>
      </c>
    </row>
    <row r="290" spans="1:5" x14ac:dyDescent="0.25">
      <c r="A290" s="44"/>
      <c r="B290" s="38" t="s">
        <v>186</v>
      </c>
      <c r="C290" s="32">
        <v>42.56</v>
      </c>
      <c r="D290" s="4">
        <f t="shared" si="24"/>
        <v>2808.96</v>
      </c>
      <c r="E290" s="24" t="s">
        <v>1</v>
      </c>
    </row>
    <row r="291" spans="1:5" x14ac:dyDescent="0.25">
      <c r="A291" s="44"/>
      <c r="B291" s="38" t="s">
        <v>187</v>
      </c>
      <c r="C291" s="32">
        <v>51.55</v>
      </c>
      <c r="D291" s="4">
        <f t="shared" si="24"/>
        <v>3402.2999999999997</v>
      </c>
      <c r="E291" s="24" t="s">
        <v>1</v>
      </c>
    </row>
    <row r="292" spans="1:5" x14ac:dyDescent="0.25">
      <c r="A292" s="44"/>
      <c r="B292" s="38" t="s">
        <v>183</v>
      </c>
      <c r="C292" s="32">
        <v>82.56</v>
      </c>
      <c r="D292" s="4">
        <f t="shared" si="24"/>
        <v>5448.96</v>
      </c>
      <c r="E292" s="24" t="s">
        <v>1</v>
      </c>
    </row>
    <row r="293" spans="1:5" x14ac:dyDescent="0.25">
      <c r="A293" s="44"/>
      <c r="B293" s="38" t="s">
        <v>255</v>
      </c>
      <c r="C293" s="32">
        <v>212.59</v>
      </c>
      <c r="D293" s="4">
        <f>C293*$C$9</f>
        <v>14030.94</v>
      </c>
      <c r="E293" s="24" t="s">
        <v>1</v>
      </c>
    </row>
    <row r="294" spans="1:5" x14ac:dyDescent="0.25">
      <c r="A294" s="44"/>
      <c r="B294" s="38" t="s">
        <v>256</v>
      </c>
      <c r="C294" s="32">
        <v>373.43</v>
      </c>
      <c r="D294" s="4">
        <f>C294*$C$9</f>
        <v>24646.38</v>
      </c>
      <c r="E294" s="24" t="s">
        <v>1</v>
      </c>
    </row>
    <row r="295" spans="1:5" x14ac:dyDescent="0.25">
      <c r="A295" s="44"/>
      <c r="B295" s="38" t="s">
        <v>257</v>
      </c>
      <c r="C295" s="32">
        <v>435.67</v>
      </c>
      <c r="D295" s="4">
        <f>C295*$C$9</f>
        <v>28754.22</v>
      </c>
      <c r="E295" s="24" t="s">
        <v>1</v>
      </c>
    </row>
    <row r="296" spans="1:5" ht="16.5" thickBot="1" x14ac:dyDescent="0.3">
      <c r="A296" s="45"/>
      <c r="B296" s="39" t="s">
        <v>258</v>
      </c>
      <c r="C296" s="40">
        <v>1098.6400000000001</v>
      </c>
      <c r="D296" s="26">
        <f>C296*$C$9</f>
        <v>72510.240000000005</v>
      </c>
      <c r="E296" s="27" t="s">
        <v>1</v>
      </c>
    </row>
    <row r="297" spans="1:5" ht="16.5" thickBot="1" x14ac:dyDescent="0.3">
      <c r="A297" s="41" t="s">
        <v>259</v>
      </c>
      <c r="B297" s="46"/>
      <c r="C297" s="17"/>
      <c r="D297" s="17"/>
      <c r="E297" s="33"/>
    </row>
    <row r="298" spans="1:5" x14ac:dyDescent="0.25">
      <c r="A298" s="43"/>
      <c r="B298" s="36" t="s">
        <v>29</v>
      </c>
      <c r="C298" s="37">
        <v>2.76</v>
      </c>
      <c r="D298" s="22">
        <f t="shared" ref="D298:D303" si="25">C298*$C$9</f>
        <v>182.16</v>
      </c>
      <c r="E298" s="23" t="s">
        <v>1</v>
      </c>
    </row>
    <row r="299" spans="1:5" x14ac:dyDescent="0.25">
      <c r="A299" s="44"/>
      <c r="B299" s="38" t="s">
        <v>30</v>
      </c>
      <c r="C299" s="32">
        <v>17.84</v>
      </c>
      <c r="D299" s="4">
        <f t="shared" si="25"/>
        <v>1177.44</v>
      </c>
      <c r="E299" s="24" t="s">
        <v>1</v>
      </c>
    </row>
    <row r="300" spans="1:5" x14ac:dyDescent="0.25">
      <c r="A300" s="44"/>
      <c r="B300" s="38" t="s">
        <v>31</v>
      </c>
      <c r="C300" s="32">
        <v>6.57</v>
      </c>
      <c r="D300" s="4">
        <f t="shared" si="25"/>
        <v>433.62</v>
      </c>
      <c r="E300" s="24" t="s">
        <v>1</v>
      </c>
    </row>
    <row r="301" spans="1:5" x14ac:dyDescent="0.25">
      <c r="A301" s="44"/>
      <c r="B301" s="38" t="s">
        <v>32</v>
      </c>
      <c r="C301" s="32">
        <v>9.6</v>
      </c>
      <c r="D301" s="4">
        <f t="shared" si="25"/>
        <v>633.6</v>
      </c>
      <c r="E301" s="24" t="s">
        <v>1</v>
      </c>
    </row>
    <row r="302" spans="1:5" x14ac:dyDescent="0.25">
      <c r="A302" s="44"/>
      <c r="B302" s="38" t="s">
        <v>190</v>
      </c>
      <c r="C302" s="32">
        <v>22.86</v>
      </c>
      <c r="D302" s="4">
        <f t="shared" si="25"/>
        <v>1508.76</v>
      </c>
      <c r="E302" s="24" t="s">
        <v>1</v>
      </c>
    </row>
    <row r="303" spans="1:5" ht="16.5" thickBot="1" x14ac:dyDescent="0.3">
      <c r="A303" s="45"/>
      <c r="B303" s="39" t="s">
        <v>191</v>
      </c>
      <c r="C303" s="40">
        <v>12.26</v>
      </c>
      <c r="D303" s="26">
        <f t="shared" si="25"/>
        <v>809.16</v>
      </c>
      <c r="E303" s="27" t="s">
        <v>1</v>
      </c>
    </row>
    <row r="304" spans="1:5" ht="16.5" thickBot="1" x14ac:dyDescent="0.3">
      <c r="A304" s="41" t="s">
        <v>260</v>
      </c>
      <c r="B304" s="42"/>
      <c r="C304" s="17"/>
      <c r="D304" s="17"/>
      <c r="E304" s="33"/>
    </row>
    <row r="305" spans="1:5" ht="18" customHeight="1" x14ac:dyDescent="0.25">
      <c r="A305" s="43"/>
      <c r="B305" s="36" t="s">
        <v>84</v>
      </c>
      <c r="C305" s="37">
        <v>0.25</v>
      </c>
      <c r="D305" s="22">
        <f t="shared" si="6"/>
        <v>16.5</v>
      </c>
      <c r="E305" s="23" t="s">
        <v>1</v>
      </c>
    </row>
    <row r="306" spans="1:5" ht="18" customHeight="1" x14ac:dyDescent="0.25">
      <c r="A306" s="44"/>
      <c r="B306" s="38" t="s">
        <v>85</v>
      </c>
      <c r="C306" s="32">
        <v>0.25</v>
      </c>
      <c r="D306" s="4">
        <f t="shared" si="6"/>
        <v>16.5</v>
      </c>
      <c r="E306" s="24" t="s">
        <v>1</v>
      </c>
    </row>
    <row r="307" spans="1:5" ht="20.25" customHeight="1" x14ac:dyDescent="0.25">
      <c r="A307" s="44"/>
      <c r="B307" s="38" t="s">
        <v>86</v>
      </c>
      <c r="C307" s="32">
        <v>0.38</v>
      </c>
      <c r="D307" s="4">
        <f t="shared" si="6"/>
        <v>25.080000000000002</v>
      </c>
      <c r="E307" s="24" t="s">
        <v>1</v>
      </c>
    </row>
    <row r="308" spans="1:5" ht="18.75" customHeight="1" x14ac:dyDescent="0.25">
      <c r="A308" s="44"/>
      <c r="B308" s="38" t="s">
        <v>87</v>
      </c>
      <c r="C308" s="32">
        <v>0.42</v>
      </c>
      <c r="D308" s="4">
        <f t="shared" si="6"/>
        <v>27.72</v>
      </c>
      <c r="E308" s="24" t="s">
        <v>1</v>
      </c>
    </row>
    <row r="309" spans="1:5" ht="20.25" customHeight="1" x14ac:dyDescent="0.25">
      <c r="A309" s="44"/>
      <c r="B309" s="38" t="s">
        <v>88</v>
      </c>
      <c r="C309" s="32">
        <v>0.46</v>
      </c>
      <c r="D309" s="4">
        <f t="shared" si="6"/>
        <v>30.360000000000003</v>
      </c>
      <c r="E309" s="24" t="s">
        <v>1</v>
      </c>
    </row>
    <row r="310" spans="1:5" ht="18.75" customHeight="1" thickBot="1" x14ac:dyDescent="0.3">
      <c r="A310" s="45"/>
      <c r="B310" s="39" t="s">
        <v>89</v>
      </c>
      <c r="C310" s="40">
        <v>0.68</v>
      </c>
      <c r="D310" s="26">
        <f t="shared" si="6"/>
        <v>44.88</v>
      </c>
      <c r="E310" s="27" t="s">
        <v>1</v>
      </c>
    </row>
    <row r="317" spans="1:5" x14ac:dyDescent="0.25">
      <c r="B317" s="2"/>
      <c r="C317" s="2"/>
      <c r="D317" s="2"/>
      <c r="E317" s="2"/>
    </row>
    <row r="318" spans="1:5" x14ac:dyDescent="0.25">
      <c r="B318" s="2"/>
      <c r="C318" s="2"/>
      <c r="D318" s="2"/>
      <c r="E318" s="2"/>
    </row>
  </sheetData>
  <mergeCells count="54">
    <mergeCell ref="A162:A177"/>
    <mergeCell ref="A141:A149"/>
    <mergeCell ref="A131:A139"/>
    <mergeCell ref="A249:B249"/>
    <mergeCell ref="A178:B178"/>
    <mergeCell ref="A209:B209"/>
    <mergeCell ref="A225:B225"/>
    <mergeCell ref="A237:B237"/>
    <mergeCell ref="A226:A231"/>
    <mergeCell ref="A210:A224"/>
    <mergeCell ref="A179:A208"/>
    <mergeCell ref="A238:A248"/>
    <mergeCell ref="A151:A160"/>
    <mergeCell ref="A232:B232"/>
    <mergeCell ref="A233:A236"/>
    <mergeCell ref="C1:E1"/>
    <mergeCell ref="A11:B11"/>
    <mergeCell ref="A16:B16"/>
    <mergeCell ref="A12:A15"/>
    <mergeCell ref="A17:A33"/>
    <mergeCell ref="A10:E10"/>
    <mergeCell ref="B7:B8"/>
    <mergeCell ref="C7:E7"/>
    <mergeCell ref="A2:B2"/>
    <mergeCell ref="A4:E4"/>
    <mergeCell ref="A5:E5"/>
    <mergeCell ref="A7:A8"/>
    <mergeCell ref="A3:B3"/>
    <mergeCell ref="A35:B35"/>
    <mergeCell ref="A36:A47"/>
    <mergeCell ref="A49:A80"/>
    <mergeCell ref="A34:E34"/>
    <mergeCell ref="A161:B161"/>
    <mergeCell ref="A92:A129"/>
    <mergeCell ref="A130:B130"/>
    <mergeCell ref="A140:B140"/>
    <mergeCell ref="A150:B150"/>
    <mergeCell ref="A48:B48"/>
    <mergeCell ref="A81:B81"/>
    <mergeCell ref="A91:B91"/>
    <mergeCell ref="A82:A90"/>
    <mergeCell ref="A262:B262"/>
    <mergeCell ref="A250:A261"/>
    <mergeCell ref="A304:B304"/>
    <mergeCell ref="A305:A310"/>
    <mergeCell ref="A272:B272"/>
    <mergeCell ref="A263:A271"/>
    <mergeCell ref="A287:B287"/>
    <mergeCell ref="A280:B280"/>
    <mergeCell ref="A281:A286"/>
    <mergeCell ref="A273:A279"/>
    <mergeCell ref="A297:B297"/>
    <mergeCell ref="A288:A296"/>
    <mergeCell ref="A298:A303"/>
  </mergeCells>
  <pageMargins left="0.7" right="0.7" top="0.75" bottom="0.75" header="0.3" footer="0.3"/>
  <pageSetup paperSize="9" scale="64" fitToHeight="0" orientation="portrait" r:id="rId1"/>
  <rowBreaks count="5" manualBreakCount="5">
    <brk id="47" max="16383" man="1"/>
    <brk id="90" max="16383" man="1"/>
    <brk id="149" max="16383" man="1"/>
    <brk id="208" max="16383" man="1"/>
    <brk id="271" max="16383" man="1"/>
  </rowBreaks>
  <colBreaks count="1" manualBreakCount="1">
    <brk id="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ПВХ (PVC-U)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Новикова Екатерина Валерьевна</dc:creator>
  <cp:lastModifiedBy>Инновационные технологии</cp:lastModifiedBy>
  <cp:lastPrinted>2017-09-09T10:05:09Z</cp:lastPrinted>
  <dcterms:created xsi:type="dcterms:W3CDTF">2016-12-08T07:44:41Z</dcterms:created>
  <dcterms:modified xsi:type="dcterms:W3CDTF">2018-11-28T09:31:18Z</dcterms:modified>
</cp:coreProperties>
</file>